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5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6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7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8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9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1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2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4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5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uan\Desktop\Hafekafi\"/>
    </mc:Choice>
  </mc:AlternateContent>
  <xr:revisionPtr revIDLastSave="0" documentId="13_ncr:1_{AE493D2A-38A5-4F10-B065-55F824F10F78}" xr6:coauthVersionLast="47" xr6:coauthVersionMax="47" xr10:uidLastSave="{00000000-0000-0000-0000-000000000000}"/>
  <bookViews>
    <workbookView xWindow="-108" yWindow="-108" windowWidth="23256" windowHeight="13896" firstSheet="1" activeTab="2" xr2:uid="{00000000-000D-0000-FFFF-FFFF00000000}"/>
  </bookViews>
  <sheets>
    <sheet name="Komponenten" sheetId="3" r:id="rId1"/>
    <sheet name="2 Wochen" sheetId="1" r:id="rId2"/>
    <sheet name="Diagramme" sheetId="15" r:id="rId3"/>
    <sheet name="14.07.25" sheetId="2" r:id="rId4"/>
    <sheet name="15.07.25" sheetId="4" r:id="rId5"/>
    <sheet name="16.07.25" sheetId="5" r:id="rId6"/>
    <sheet name="17.07.25" sheetId="6" r:id="rId7"/>
    <sheet name="18.07.25" sheetId="7" r:id="rId8"/>
    <sheet name="19.07.25" sheetId="8" r:id="rId9"/>
    <sheet name="20.07.25" sheetId="9" r:id="rId10"/>
    <sheet name="21.07.25" sheetId="10" r:id="rId11"/>
    <sheet name="22.07.25" sheetId="11" r:id="rId12"/>
    <sheet name="23.07.25" sheetId="12" r:id="rId13"/>
    <sheet name="24.07.25" sheetId="13" r:id="rId14"/>
    <sheet name="25.07.25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5" i="14" l="1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AA20" i="14"/>
  <c r="AA19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A15" i="14"/>
  <c r="AA14" i="14"/>
  <c r="AA8" i="14"/>
  <c r="AA7" i="14"/>
  <c r="AA15" i="13"/>
  <c r="V16" i="13"/>
  <c r="C16" i="13"/>
  <c r="AA25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AA20" i="13"/>
  <c r="AA19" i="13"/>
  <c r="Z16" i="13"/>
  <c r="Y16" i="13"/>
  <c r="X16" i="13"/>
  <c r="W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A14" i="13"/>
  <c r="AA8" i="13"/>
  <c r="AA7" i="13"/>
  <c r="AA25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AA20" i="12"/>
  <c r="AA19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AA15" i="12"/>
  <c r="AA14" i="12"/>
  <c r="AA8" i="12"/>
  <c r="AA7" i="12"/>
  <c r="AA25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A20" i="11"/>
  <c r="AA19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A15" i="11"/>
  <c r="AA14" i="11"/>
  <c r="AA8" i="11"/>
  <c r="AA7" i="11"/>
  <c r="C16" i="10"/>
  <c r="AA25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AA20" i="10"/>
  <c r="AA19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A15" i="10"/>
  <c r="AA14" i="10"/>
  <c r="AA8" i="10"/>
  <c r="AA7" i="10"/>
  <c r="AA25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A20" i="9"/>
  <c r="AA19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A15" i="9"/>
  <c r="AA14" i="9"/>
  <c r="AA8" i="9"/>
  <c r="AA7" i="9"/>
  <c r="AA25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A20" i="8"/>
  <c r="AA19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A15" i="8"/>
  <c r="AA14" i="8"/>
  <c r="AA8" i="8"/>
  <c r="AA7" i="8"/>
  <c r="AA25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A20" i="7"/>
  <c r="AA19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A15" i="7"/>
  <c r="AA14" i="7"/>
  <c r="AA8" i="7"/>
  <c r="AA7" i="7"/>
  <c r="AA25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AA20" i="6"/>
  <c r="AA19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A15" i="6"/>
  <c r="AA14" i="6"/>
  <c r="AA8" i="6"/>
  <c r="AA7" i="6"/>
  <c r="I21" i="5"/>
  <c r="C21" i="5"/>
  <c r="I16" i="5"/>
  <c r="AA25" i="5"/>
  <c r="AA25" i="4"/>
  <c r="AA25" i="2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H21" i="5"/>
  <c r="G21" i="5"/>
  <c r="F21" i="5"/>
  <c r="E21" i="5"/>
  <c r="D21" i="5"/>
  <c r="AA20" i="5"/>
  <c r="AA19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H16" i="5"/>
  <c r="G16" i="5"/>
  <c r="F16" i="5"/>
  <c r="E16" i="5"/>
  <c r="D16" i="5"/>
  <c r="C16" i="5"/>
  <c r="AA15" i="5"/>
  <c r="AA14" i="5"/>
  <c r="AA8" i="5"/>
  <c r="AA7" i="5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Z21" i="4"/>
  <c r="Y21" i="4"/>
  <c r="X21" i="4"/>
  <c r="W21" i="4"/>
  <c r="V21" i="4"/>
  <c r="U21" i="4"/>
  <c r="T21" i="4"/>
  <c r="S21" i="4"/>
  <c r="R21" i="4"/>
  <c r="AA20" i="4"/>
  <c r="AA19" i="4"/>
  <c r="Z16" i="4"/>
  <c r="Y16" i="4"/>
  <c r="X16" i="4"/>
  <c r="W16" i="4"/>
  <c r="V16" i="4"/>
  <c r="U16" i="4"/>
  <c r="T16" i="4"/>
  <c r="S16" i="4"/>
  <c r="R16" i="4"/>
  <c r="AA15" i="4"/>
  <c r="AA14" i="4"/>
  <c r="AA8" i="4"/>
  <c r="AA7" i="4"/>
  <c r="AA20" i="2"/>
  <c r="AA19" i="2"/>
  <c r="S21" i="2"/>
  <c r="T21" i="2"/>
  <c r="U21" i="2"/>
  <c r="V21" i="2"/>
  <c r="W21" i="2"/>
  <c r="X21" i="2"/>
  <c r="Y21" i="2"/>
  <c r="Z21" i="2"/>
  <c r="R21" i="2"/>
  <c r="AA15" i="2"/>
  <c r="AA14" i="2"/>
  <c r="S16" i="2"/>
  <c r="T16" i="2"/>
  <c r="U16" i="2"/>
  <c r="V16" i="2"/>
  <c r="W16" i="2"/>
  <c r="X16" i="2"/>
  <c r="Y16" i="2"/>
  <c r="Z16" i="2"/>
  <c r="R16" i="2"/>
  <c r="AA8" i="2"/>
  <c r="AA7" i="2"/>
  <c r="O16" i="1"/>
  <c r="O21" i="1"/>
  <c r="O20" i="1"/>
  <c r="O19" i="1"/>
  <c r="D21" i="1"/>
  <c r="E21" i="1"/>
  <c r="F21" i="1"/>
  <c r="G21" i="1"/>
  <c r="H21" i="1"/>
  <c r="I21" i="1"/>
  <c r="J21" i="1"/>
  <c r="K21" i="1"/>
  <c r="L21" i="1"/>
  <c r="M21" i="1"/>
  <c r="N21" i="1"/>
  <c r="C21" i="1"/>
  <c r="O15" i="1"/>
  <c r="O14" i="1"/>
  <c r="D16" i="1"/>
  <c r="E16" i="1"/>
  <c r="F16" i="1"/>
  <c r="G16" i="1"/>
  <c r="H16" i="1"/>
  <c r="I16" i="1"/>
  <c r="J16" i="1"/>
  <c r="K16" i="1"/>
  <c r="L16" i="1"/>
  <c r="M16" i="1"/>
  <c r="N16" i="1"/>
  <c r="C16" i="1"/>
  <c r="O8" i="1"/>
  <c r="O7" i="1"/>
</calcChain>
</file>

<file path=xl/sharedStrings.xml><?xml version="1.0" encoding="utf-8"?>
<sst xmlns="http://schemas.openxmlformats.org/spreadsheetml/2006/main" count="219" uniqueCount="29">
  <si>
    <t>Systemübersicht</t>
  </si>
  <si>
    <t>Verbrauch</t>
  </si>
  <si>
    <t>Solar Produktion [kWh]</t>
  </si>
  <si>
    <t>Verbrauch [kWh]</t>
  </si>
  <si>
    <t>Batteriedurchschnitt [%]</t>
  </si>
  <si>
    <t>Batterie Max. [%]</t>
  </si>
  <si>
    <t>Batterie Min. [%]</t>
  </si>
  <si>
    <t>Solar</t>
  </si>
  <si>
    <t>Von Solar [kWh]</t>
  </si>
  <si>
    <t>Von Batterie [kWh]</t>
  </si>
  <si>
    <t>Total [kWh/d]</t>
  </si>
  <si>
    <t>Direkte Nutzung [kWh]</t>
  </si>
  <si>
    <t>Zur Batterie[kWh]</t>
  </si>
  <si>
    <t>Mo, 14.07.2025</t>
  </si>
  <si>
    <t>Di, 15.07.2025</t>
  </si>
  <si>
    <t>Mi, 16.07.2025</t>
  </si>
  <si>
    <t>Aadorf/Tänikon</t>
  </si>
  <si>
    <t>Do, 17.07.2025</t>
  </si>
  <si>
    <t>Fr, 18.07.2025</t>
  </si>
  <si>
    <t>Sa, 19.07.2025</t>
  </si>
  <si>
    <t>So, 20.07.2025</t>
  </si>
  <si>
    <t>Mo, 21.07.2025</t>
  </si>
  <si>
    <t>Di, 22.07.2025</t>
  </si>
  <si>
    <t>Mi, 23.07.2025</t>
  </si>
  <si>
    <t>Do, 24.07.2025</t>
  </si>
  <si>
    <t>Fr, 25.07.2025</t>
  </si>
  <si>
    <t>die PV wurden abgehängt</t>
  </si>
  <si>
    <t>Sonnenscheindauer [min]; Stundensumme (sre000h0)</t>
  </si>
  <si>
    <t>Zur Batterie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</si>
</sst>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right"/>
    </xf>
    <xf numFmtId="20" fontId="0" fillId="0" borderId="0" xfId="0" applyNumberFormat="1"/>
    <xf numFmtId="0" fontId="0" fillId="0" borderId="0" xfId="0" applyAlignment="1">
      <alignment horizontal="right"/>
    </xf>
    <xf numFmtId="0" fontId="3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Solar Produktion [kWh]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 Wochen'!$C$7:$N$7</c:f>
              <c:numCache>
                <c:formatCode>General</c:formatCode>
                <c:ptCount val="12"/>
                <c:pt idx="0">
                  <c:v>6.56</c:v>
                </c:pt>
                <c:pt idx="1">
                  <c:v>26.47</c:v>
                </c:pt>
                <c:pt idx="2">
                  <c:v>30.67</c:v>
                </c:pt>
                <c:pt idx="3">
                  <c:v>46.56</c:v>
                </c:pt>
                <c:pt idx="4">
                  <c:v>52.36</c:v>
                </c:pt>
                <c:pt idx="5">
                  <c:v>40.32</c:v>
                </c:pt>
                <c:pt idx="6">
                  <c:v>40.479999999999997</c:v>
                </c:pt>
                <c:pt idx="7">
                  <c:v>32.47</c:v>
                </c:pt>
                <c:pt idx="8">
                  <c:v>37.47</c:v>
                </c:pt>
                <c:pt idx="9">
                  <c:v>35.42</c:v>
                </c:pt>
                <c:pt idx="10">
                  <c:v>3.26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4-4448-BFBA-F295C80D6743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 Wochen'!$C$8:$N$8</c:f>
              <c:numCache>
                <c:formatCode>General</c:formatCode>
                <c:ptCount val="12"/>
                <c:pt idx="0">
                  <c:v>5.48</c:v>
                </c:pt>
                <c:pt idx="1">
                  <c:v>24.24</c:v>
                </c:pt>
                <c:pt idx="2">
                  <c:v>26.83</c:v>
                </c:pt>
                <c:pt idx="3">
                  <c:v>38.299999999999997</c:v>
                </c:pt>
                <c:pt idx="4">
                  <c:v>44.84</c:v>
                </c:pt>
                <c:pt idx="5">
                  <c:v>34.369999999999997</c:v>
                </c:pt>
                <c:pt idx="6">
                  <c:v>27</c:v>
                </c:pt>
                <c:pt idx="7">
                  <c:v>29.68</c:v>
                </c:pt>
                <c:pt idx="8">
                  <c:v>30.15</c:v>
                </c:pt>
                <c:pt idx="9">
                  <c:v>24.03</c:v>
                </c:pt>
                <c:pt idx="10">
                  <c:v>6.33</c:v>
                </c:pt>
                <c:pt idx="11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4-4448-BFBA-F295C80D6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 Wochen'!$C$9:$N$9</c:f>
              <c:numCache>
                <c:formatCode>General</c:formatCode>
                <c:ptCount val="12"/>
                <c:pt idx="0">
                  <c:v>95</c:v>
                </c:pt>
                <c:pt idx="1">
                  <c:v>85</c:v>
                </c:pt>
                <c:pt idx="2">
                  <c:v>79</c:v>
                </c:pt>
                <c:pt idx="3">
                  <c:v>72</c:v>
                </c:pt>
                <c:pt idx="4">
                  <c:v>76</c:v>
                </c:pt>
                <c:pt idx="5">
                  <c:v>63</c:v>
                </c:pt>
                <c:pt idx="6">
                  <c:v>66</c:v>
                </c:pt>
                <c:pt idx="7">
                  <c:v>77</c:v>
                </c:pt>
                <c:pt idx="8">
                  <c:v>78</c:v>
                </c:pt>
                <c:pt idx="9">
                  <c:v>81</c:v>
                </c:pt>
                <c:pt idx="10">
                  <c:v>76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4-4448-BFBA-F295C80D6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date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Offset val="100"/>
        <c:baseTimeUnit val="days"/>
      </c:dateAx>
      <c:valAx>
        <c:axId val="6028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'15.07.25'!$C$7:$Z$7</c:f>
              <c:numCache>
                <c:formatCode>General</c:formatCode>
                <c:ptCount val="24"/>
                <c:pt idx="6">
                  <c:v>0.3</c:v>
                </c:pt>
                <c:pt idx="7">
                  <c:v>0.41</c:v>
                </c:pt>
                <c:pt idx="8">
                  <c:v>0.48</c:v>
                </c:pt>
                <c:pt idx="9">
                  <c:v>1.22</c:v>
                </c:pt>
                <c:pt idx="10">
                  <c:v>2.83</c:v>
                </c:pt>
                <c:pt idx="11">
                  <c:v>2.6</c:v>
                </c:pt>
                <c:pt idx="12">
                  <c:v>5.5</c:v>
                </c:pt>
                <c:pt idx="13">
                  <c:v>2</c:v>
                </c:pt>
                <c:pt idx="14">
                  <c:v>2.1800000000000002</c:v>
                </c:pt>
                <c:pt idx="15">
                  <c:v>1.8</c:v>
                </c:pt>
                <c:pt idx="16">
                  <c:v>4.7</c:v>
                </c:pt>
                <c:pt idx="17">
                  <c:v>0.77</c:v>
                </c:pt>
                <c:pt idx="18">
                  <c:v>0.93</c:v>
                </c:pt>
                <c:pt idx="19">
                  <c:v>0.63</c:v>
                </c:pt>
                <c:pt idx="20">
                  <c:v>0.1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4-4477-BC4C-DFB03A672C48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'15.07.25'!$C$8:$Z$8</c:f>
              <c:numCache>
                <c:formatCode>General</c:formatCode>
                <c:ptCount val="24"/>
                <c:pt idx="0">
                  <c:v>0.33</c:v>
                </c:pt>
                <c:pt idx="1">
                  <c:v>0.31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0.31</c:v>
                </c:pt>
                <c:pt idx="6">
                  <c:v>0.36</c:v>
                </c:pt>
                <c:pt idx="7">
                  <c:v>0.34</c:v>
                </c:pt>
                <c:pt idx="8">
                  <c:v>0.4</c:v>
                </c:pt>
                <c:pt idx="9">
                  <c:v>0.67</c:v>
                </c:pt>
                <c:pt idx="10">
                  <c:v>1.1499999999999999</c:v>
                </c:pt>
                <c:pt idx="11">
                  <c:v>1.48</c:v>
                </c:pt>
                <c:pt idx="12">
                  <c:v>2.02</c:v>
                </c:pt>
                <c:pt idx="13">
                  <c:v>1.82</c:v>
                </c:pt>
                <c:pt idx="14">
                  <c:v>1.97</c:v>
                </c:pt>
                <c:pt idx="15">
                  <c:v>1.66</c:v>
                </c:pt>
                <c:pt idx="16">
                  <c:v>4.1900000000000004</c:v>
                </c:pt>
                <c:pt idx="17">
                  <c:v>0.65</c:v>
                </c:pt>
                <c:pt idx="18">
                  <c:v>0.75</c:v>
                </c:pt>
                <c:pt idx="19">
                  <c:v>1.49</c:v>
                </c:pt>
                <c:pt idx="20">
                  <c:v>0.64</c:v>
                </c:pt>
                <c:pt idx="21">
                  <c:v>0.67</c:v>
                </c:pt>
                <c:pt idx="22">
                  <c:v>1.1499999999999999</c:v>
                </c:pt>
                <c:pt idx="2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4-4477-BC4C-DFB03A67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'15.07.25'!$C$9:$Z$9</c:f>
              <c:numCache>
                <c:formatCode>General</c:formatCode>
                <c:ptCount val="24"/>
                <c:pt idx="0">
                  <c:v>80</c:v>
                </c:pt>
                <c:pt idx="1">
                  <c:v>78</c:v>
                </c:pt>
                <c:pt idx="2">
                  <c:v>76</c:v>
                </c:pt>
                <c:pt idx="3">
                  <c:v>74</c:v>
                </c:pt>
                <c:pt idx="4">
                  <c:v>72</c:v>
                </c:pt>
                <c:pt idx="5">
                  <c:v>70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76</c:v>
                </c:pt>
                <c:pt idx="11">
                  <c:v>79</c:v>
                </c:pt>
                <c:pt idx="12">
                  <c:v>92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99</c:v>
                </c:pt>
                <c:pt idx="18">
                  <c:v>99</c:v>
                </c:pt>
                <c:pt idx="19">
                  <c:v>94</c:v>
                </c:pt>
                <c:pt idx="20">
                  <c:v>90</c:v>
                </c:pt>
                <c:pt idx="21">
                  <c:v>86</c:v>
                </c:pt>
                <c:pt idx="22">
                  <c:v>80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44-4477-BC4C-DFB03A67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- 16.07.2025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'16.07.25'!$C$7:$Z$7</c:f>
              <c:numCache>
                <c:formatCode>General</c:formatCode>
                <c:ptCount val="24"/>
                <c:pt idx="6">
                  <c:v>0.2</c:v>
                </c:pt>
                <c:pt idx="7">
                  <c:v>0.83</c:v>
                </c:pt>
                <c:pt idx="8">
                  <c:v>1.43</c:v>
                </c:pt>
                <c:pt idx="9">
                  <c:v>2.09</c:v>
                </c:pt>
                <c:pt idx="10">
                  <c:v>3.01</c:v>
                </c:pt>
                <c:pt idx="11">
                  <c:v>5.08</c:v>
                </c:pt>
                <c:pt idx="12">
                  <c:v>4.8600000000000003</c:v>
                </c:pt>
                <c:pt idx="13">
                  <c:v>2.64</c:v>
                </c:pt>
                <c:pt idx="14">
                  <c:v>1.69</c:v>
                </c:pt>
                <c:pt idx="15">
                  <c:v>2.44</c:v>
                </c:pt>
                <c:pt idx="16">
                  <c:v>2.4900000000000002</c:v>
                </c:pt>
                <c:pt idx="17">
                  <c:v>2.11</c:v>
                </c:pt>
                <c:pt idx="18">
                  <c:v>0.98</c:v>
                </c:pt>
                <c:pt idx="19">
                  <c:v>0.68</c:v>
                </c:pt>
                <c:pt idx="2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A-4262-979C-55947E0A098E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'16.07.25'!$C$8:$Z$8</c:f>
              <c:numCache>
                <c:formatCode>General</c:formatCode>
                <c:ptCount val="24"/>
                <c:pt idx="0">
                  <c:v>0.28999999999999998</c:v>
                </c:pt>
                <c:pt idx="1">
                  <c:v>0.25</c:v>
                </c:pt>
                <c:pt idx="2">
                  <c:v>0.27</c:v>
                </c:pt>
                <c:pt idx="3">
                  <c:v>0.27</c:v>
                </c:pt>
                <c:pt idx="4">
                  <c:v>0.27</c:v>
                </c:pt>
                <c:pt idx="5">
                  <c:v>0.28999999999999998</c:v>
                </c:pt>
                <c:pt idx="6">
                  <c:v>0.21</c:v>
                </c:pt>
                <c:pt idx="7">
                  <c:v>0.87</c:v>
                </c:pt>
                <c:pt idx="8">
                  <c:v>0.93</c:v>
                </c:pt>
                <c:pt idx="9">
                  <c:v>1.24</c:v>
                </c:pt>
                <c:pt idx="10">
                  <c:v>1.34</c:v>
                </c:pt>
                <c:pt idx="11">
                  <c:v>1.71</c:v>
                </c:pt>
                <c:pt idx="12">
                  <c:v>2.04</c:v>
                </c:pt>
                <c:pt idx="13">
                  <c:v>2.27</c:v>
                </c:pt>
                <c:pt idx="14">
                  <c:v>1.48</c:v>
                </c:pt>
                <c:pt idx="15">
                  <c:v>2.2200000000000002</c:v>
                </c:pt>
                <c:pt idx="16">
                  <c:v>1.9</c:v>
                </c:pt>
                <c:pt idx="17">
                  <c:v>1.77</c:v>
                </c:pt>
                <c:pt idx="18">
                  <c:v>1.34</c:v>
                </c:pt>
                <c:pt idx="19">
                  <c:v>1.0900000000000001</c:v>
                </c:pt>
                <c:pt idx="20">
                  <c:v>1.1499999999999999</c:v>
                </c:pt>
                <c:pt idx="21">
                  <c:v>1.8</c:v>
                </c:pt>
                <c:pt idx="22">
                  <c:v>1.33</c:v>
                </c:pt>
                <c:pt idx="2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A-4262-979C-55947E0A0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'16.07.25'!$C$9:$Z$9</c:f>
              <c:numCache>
                <c:formatCode>General</c:formatCode>
                <c:ptCount val="24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65</c:v>
                </c:pt>
                <c:pt idx="4">
                  <c:v>63</c:v>
                </c:pt>
                <c:pt idx="5">
                  <c:v>61</c:v>
                </c:pt>
                <c:pt idx="6">
                  <c:v>59</c:v>
                </c:pt>
                <c:pt idx="7">
                  <c:v>59</c:v>
                </c:pt>
                <c:pt idx="8">
                  <c:v>58</c:v>
                </c:pt>
                <c:pt idx="9">
                  <c:v>62</c:v>
                </c:pt>
                <c:pt idx="10">
                  <c:v>65</c:v>
                </c:pt>
                <c:pt idx="11">
                  <c:v>80</c:v>
                </c:pt>
                <c:pt idx="12">
                  <c:v>93</c:v>
                </c:pt>
                <c:pt idx="13">
                  <c:v>96</c:v>
                </c:pt>
                <c:pt idx="14">
                  <c:v>99</c:v>
                </c:pt>
                <c:pt idx="15">
                  <c:v>97</c:v>
                </c:pt>
                <c:pt idx="16">
                  <c:v>96</c:v>
                </c:pt>
                <c:pt idx="17">
                  <c:v>97</c:v>
                </c:pt>
                <c:pt idx="18">
                  <c:v>96</c:v>
                </c:pt>
                <c:pt idx="19">
                  <c:v>91</c:v>
                </c:pt>
                <c:pt idx="20">
                  <c:v>88</c:v>
                </c:pt>
                <c:pt idx="21">
                  <c:v>77</c:v>
                </c:pt>
                <c:pt idx="22">
                  <c:v>67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A-4262-979C-55947E0A0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'14.07.25'!$C$7:$Z$7</c:f>
              <c:numCache>
                <c:formatCode>General</c:formatCode>
                <c:ptCount val="24"/>
                <c:pt idx="15">
                  <c:v>2.42</c:v>
                </c:pt>
                <c:pt idx="16">
                  <c:v>1.24</c:v>
                </c:pt>
                <c:pt idx="17">
                  <c:v>1.1000000000000001</c:v>
                </c:pt>
                <c:pt idx="18">
                  <c:v>0.71</c:v>
                </c:pt>
                <c:pt idx="19">
                  <c:v>0.83</c:v>
                </c:pt>
                <c:pt idx="20">
                  <c:v>0.25</c:v>
                </c:pt>
                <c:pt idx="21">
                  <c:v>0.02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2-473B-9FCD-5C7F6A7A513D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'14.07.25'!$C$8:$Z$8</c:f>
              <c:numCache>
                <c:formatCode>General</c:formatCode>
                <c:ptCount val="24"/>
                <c:pt idx="15">
                  <c:v>0.13</c:v>
                </c:pt>
                <c:pt idx="16">
                  <c:v>0.55000000000000004</c:v>
                </c:pt>
                <c:pt idx="17">
                  <c:v>0.67</c:v>
                </c:pt>
                <c:pt idx="18">
                  <c:v>0.31</c:v>
                </c:pt>
                <c:pt idx="19">
                  <c:v>0.7</c:v>
                </c:pt>
                <c:pt idx="20">
                  <c:v>0.48</c:v>
                </c:pt>
                <c:pt idx="21">
                  <c:v>0.42</c:v>
                </c:pt>
                <c:pt idx="22">
                  <c:v>1.07</c:v>
                </c:pt>
                <c:pt idx="23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2-473B-9FCD-5C7F6A7A5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'14.07.25'!$C$9:$Z$9</c:f>
              <c:numCache>
                <c:formatCode>General</c:formatCode>
                <c:ptCount val="24"/>
                <c:pt idx="15">
                  <c:v>88</c:v>
                </c:pt>
                <c:pt idx="16">
                  <c:v>95</c:v>
                </c:pt>
                <c:pt idx="17">
                  <c:v>98</c:v>
                </c:pt>
                <c:pt idx="18">
                  <c:v>100</c:v>
                </c:pt>
                <c:pt idx="19">
                  <c:v>99</c:v>
                </c:pt>
                <c:pt idx="20">
                  <c:v>98</c:v>
                </c:pt>
                <c:pt idx="21">
                  <c:v>96</c:v>
                </c:pt>
                <c:pt idx="22">
                  <c:v>91</c:v>
                </c:pt>
                <c:pt idx="2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2-473B-9FCD-5C7F6A7A5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- 17.07.2025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'17.07.25'!$C$7:$Z$7</c:f>
              <c:numCache>
                <c:formatCode>General</c:formatCode>
                <c:ptCount val="24"/>
                <c:pt idx="5">
                  <c:v>0.01</c:v>
                </c:pt>
                <c:pt idx="6">
                  <c:v>0.19</c:v>
                </c:pt>
                <c:pt idx="7">
                  <c:v>0.64</c:v>
                </c:pt>
                <c:pt idx="8">
                  <c:v>1.62</c:v>
                </c:pt>
                <c:pt idx="9">
                  <c:v>3.69</c:v>
                </c:pt>
                <c:pt idx="10">
                  <c:v>4.4000000000000004</c:v>
                </c:pt>
                <c:pt idx="11">
                  <c:v>6.37</c:v>
                </c:pt>
                <c:pt idx="12">
                  <c:v>7.61</c:v>
                </c:pt>
                <c:pt idx="13">
                  <c:v>3.6</c:v>
                </c:pt>
                <c:pt idx="14">
                  <c:v>4</c:v>
                </c:pt>
                <c:pt idx="15">
                  <c:v>3.33</c:v>
                </c:pt>
                <c:pt idx="16">
                  <c:v>3.36</c:v>
                </c:pt>
                <c:pt idx="17">
                  <c:v>3.52</c:v>
                </c:pt>
                <c:pt idx="18">
                  <c:v>2.78</c:v>
                </c:pt>
                <c:pt idx="19">
                  <c:v>0.84</c:v>
                </c:pt>
                <c:pt idx="20">
                  <c:v>0.59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4-47CF-99FB-07D7C3186349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'17.07.25'!$C$8:$Z$8</c:f>
              <c:numCache>
                <c:formatCode>General</c:formatCode>
                <c:ptCount val="24"/>
                <c:pt idx="0">
                  <c:v>0.98</c:v>
                </c:pt>
                <c:pt idx="1">
                  <c:v>0.98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0.31</c:v>
                </c:pt>
                <c:pt idx="6">
                  <c:v>0.26</c:v>
                </c:pt>
                <c:pt idx="7">
                  <c:v>0.99</c:v>
                </c:pt>
                <c:pt idx="8">
                  <c:v>1.71</c:v>
                </c:pt>
                <c:pt idx="9">
                  <c:v>2.4300000000000002</c:v>
                </c:pt>
                <c:pt idx="10">
                  <c:v>1.97</c:v>
                </c:pt>
                <c:pt idx="11">
                  <c:v>1.89</c:v>
                </c:pt>
                <c:pt idx="12">
                  <c:v>2.06</c:v>
                </c:pt>
                <c:pt idx="13">
                  <c:v>2.31</c:v>
                </c:pt>
                <c:pt idx="14">
                  <c:v>3.55</c:v>
                </c:pt>
                <c:pt idx="15">
                  <c:v>2.89</c:v>
                </c:pt>
                <c:pt idx="16">
                  <c:v>2.82</c:v>
                </c:pt>
                <c:pt idx="17">
                  <c:v>3.26</c:v>
                </c:pt>
                <c:pt idx="18">
                  <c:v>2.08</c:v>
                </c:pt>
                <c:pt idx="19">
                  <c:v>0.64</c:v>
                </c:pt>
                <c:pt idx="20">
                  <c:v>2.3199999999999998</c:v>
                </c:pt>
                <c:pt idx="21">
                  <c:v>1.17</c:v>
                </c:pt>
                <c:pt idx="22">
                  <c:v>1.77</c:v>
                </c:pt>
                <c:pt idx="23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4-47CF-99FB-07D7C3186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'17.07.25'!$C$9:$Z$9</c:f>
              <c:numCache>
                <c:formatCode>General</c:formatCode>
                <c:ptCount val="24"/>
                <c:pt idx="0">
                  <c:v>56</c:v>
                </c:pt>
                <c:pt idx="1">
                  <c:v>50</c:v>
                </c:pt>
                <c:pt idx="2">
                  <c:v>47</c:v>
                </c:pt>
                <c:pt idx="3">
                  <c:v>45</c:v>
                </c:pt>
                <c:pt idx="4">
                  <c:v>43</c:v>
                </c:pt>
                <c:pt idx="5">
                  <c:v>41</c:v>
                </c:pt>
                <c:pt idx="6">
                  <c:v>40</c:v>
                </c:pt>
                <c:pt idx="7">
                  <c:v>39</c:v>
                </c:pt>
                <c:pt idx="8">
                  <c:v>35</c:v>
                </c:pt>
                <c:pt idx="9">
                  <c:v>38</c:v>
                </c:pt>
                <c:pt idx="10">
                  <c:v>44</c:v>
                </c:pt>
                <c:pt idx="11">
                  <c:v>57</c:v>
                </c:pt>
                <c:pt idx="12">
                  <c:v>85</c:v>
                </c:pt>
                <c:pt idx="13">
                  <c:v>98</c:v>
                </c:pt>
                <c:pt idx="14">
                  <c:v>97</c:v>
                </c:pt>
                <c:pt idx="15">
                  <c:v>98</c:v>
                </c:pt>
                <c:pt idx="16">
                  <c:v>98</c:v>
                </c:pt>
                <c:pt idx="17">
                  <c:v>97</c:v>
                </c:pt>
                <c:pt idx="18">
                  <c:v>96</c:v>
                </c:pt>
                <c:pt idx="19">
                  <c:v>99</c:v>
                </c:pt>
                <c:pt idx="20">
                  <c:v>94</c:v>
                </c:pt>
                <c:pt idx="21">
                  <c:v>83</c:v>
                </c:pt>
                <c:pt idx="22">
                  <c:v>74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4-47CF-99FB-07D7C3186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- 18.07.2025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'18.07.25'!$C$7:$Z$7</c:f>
              <c:numCache>
                <c:formatCode>General</c:formatCode>
                <c:ptCount val="24"/>
                <c:pt idx="5">
                  <c:v>0.01</c:v>
                </c:pt>
                <c:pt idx="6">
                  <c:v>0.28000000000000003</c:v>
                </c:pt>
                <c:pt idx="7">
                  <c:v>0.76</c:v>
                </c:pt>
                <c:pt idx="8">
                  <c:v>1.42</c:v>
                </c:pt>
                <c:pt idx="9">
                  <c:v>3.79</c:v>
                </c:pt>
                <c:pt idx="10">
                  <c:v>5.39</c:v>
                </c:pt>
                <c:pt idx="11">
                  <c:v>7.04</c:v>
                </c:pt>
                <c:pt idx="12">
                  <c:v>5.97</c:v>
                </c:pt>
                <c:pt idx="13">
                  <c:v>4.21</c:v>
                </c:pt>
                <c:pt idx="14">
                  <c:v>3.19</c:v>
                </c:pt>
                <c:pt idx="15">
                  <c:v>5.15</c:v>
                </c:pt>
                <c:pt idx="16">
                  <c:v>4.6900000000000004</c:v>
                </c:pt>
                <c:pt idx="17">
                  <c:v>3.96</c:v>
                </c:pt>
                <c:pt idx="18">
                  <c:v>2.98</c:v>
                </c:pt>
                <c:pt idx="19">
                  <c:v>2.79</c:v>
                </c:pt>
                <c:pt idx="20">
                  <c:v>0.71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E-4C8D-9494-F07DB2D4C766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'18.07.25'!$C$8:$Z$8</c:f>
              <c:numCache>
                <c:formatCode>General</c:formatCode>
                <c:ptCount val="24"/>
                <c:pt idx="0">
                  <c:v>0.33</c:v>
                </c:pt>
                <c:pt idx="1">
                  <c:v>1.04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0.27</c:v>
                </c:pt>
                <c:pt idx="5">
                  <c:v>0.27</c:v>
                </c:pt>
                <c:pt idx="6">
                  <c:v>0.32</c:v>
                </c:pt>
                <c:pt idx="7">
                  <c:v>0.71</c:v>
                </c:pt>
                <c:pt idx="8">
                  <c:v>1.88</c:v>
                </c:pt>
                <c:pt idx="9">
                  <c:v>1.35</c:v>
                </c:pt>
                <c:pt idx="10">
                  <c:v>2.86</c:v>
                </c:pt>
                <c:pt idx="11">
                  <c:v>2.2999999999999998</c:v>
                </c:pt>
                <c:pt idx="12">
                  <c:v>3.39</c:v>
                </c:pt>
                <c:pt idx="13">
                  <c:v>2.2200000000000002</c:v>
                </c:pt>
                <c:pt idx="14">
                  <c:v>2.77</c:v>
                </c:pt>
                <c:pt idx="15">
                  <c:v>4.59</c:v>
                </c:pt>
                <c:pt idx="16">
                  <c:v>4.68</c:v>
                </c:pt>
                <c:pt idx="17">
                  <c:v>2.76</c:v>
                </c:pt>
                <c:pt idx="18">
                  <c:v>2.5299999999999998</c:v>
                </c:pt>
                <c:pt idx="19">
                  <c:v>3.05</c:v>
                </c:pt>
                <c:pt idx="20">
                  <c:v>1.89</c:v>
                </c:pt>
                <c:pt idx="21">
                  <c:v>1.2</c:v>
                </c:pt>
                <c:pt idx="22">
                  <c:v>3.09</c:v>
                </c:pt>
                <c:pt idx="23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E-4C8D-9494-F07DB2D4C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'18.07.25'!$C$9:$Z$9</c:f>
              <c:numCache>
                <c:formatCode>General</c:formatCode>
                <c:ptCount val="24"/>
                <c:pt idx="0">
                  <c:v>61</c:v>
                </c:pt>
                <c:pt idx="1">
                  <c:v>55</c:v>
                </c:pt>
                <c:pt idx="2">
                  <c:v>52</c:v>
                </c:pt>
                <c:pt idx="3">
                  <c:v>50</c:v>
                </c:pt>
                <c:pt idx="4">
                  <c:v>49</c:v>
                </c:pt>
                <c:pt idx="5">
                  <c:v>47</c:v>
                </c:pt>
                <c:pt idx="6">
                  <c:v>45</c:v>
                </c:pt>
                <c:pt idx="7">
                  <c:v>45</c:v>
                </c:pt>
                <c:pt idx="8">
                  <c:v>42</c:v>
                </c:pt>
                <c:pt idx="9">
                  <c:v>45</c:v>
                </c:pt>
                <c:pt idx="10">
                  <c:v>55</c:v>
                </c:pt>
                <c:pt idx="11">
                  <c:v>71</c:v>
                </c:pt>
                <c:pt idx="12">
                  <c:v>89</c:v>
                </c:pt>
                <c:pt idx="13">
                  <c:v>95</c:v>
                </c:pt>
                <c:pt idx="14">
                  <c:v>98</c:v>
                </c:pt>
                <c:pt idx="15">
                  <c:v>98</c:v>
                </c:pt>
                <c:pt idx="16">
                  <c:v>97</c:v>
                </c:pt>
                <c:pt idx="17">
                  <c:v>94</c:v>
                </c:pt>
                <c:pt idx="18">
                  <c:v>98</c:v>
                </c:pt>
                <c:pt idx="19">
                  <c:v>95</c:v>
                </c:pt>
                <c:pt idx="20">
                  <c:v>89</c:v>
                </c:pt>
                <c:pt idx="21">
                  <c:v>80</c:v>
                </c:pt>
                <c:pt idx="22">
                  <c:v>70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E-4C8D-9494-F07DB2D4C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- 19.07.2025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'19.07.25'!$C$7:$Z$7</c:f>
              <c:numCache>
                <c:formatCode>General</c:formatCode>
                <c:ptCount val="24"/>
                <c:pt idx="6">
                  <c:v>0.41</c:v>
                </c:pt>
                <c:pt idx="7">
                  <c:v>0.68</c:v>
                </c:pt>
                <c:pt idx="8">
                  <c:v>1.33</c:v>
                </c:pt>
                <c:pt idx="9">
                  <c:v>3.07</c:v>
                </c:pt>
                <c:pt idx="10">
                  <c:v>5.33</c:v>
                </c:pt>
                <c:pt idx="11">
                  <c:v>5.97</c:v>
                </c:pt>
                <c:pt idx="12">
                  <c:v>8.48</c:v>
                </c:pt>
                <c:pt idx="13">
                  <c:v>4.5599999999999996</c:v>
                </c:pt>
                <c:pt idx="14">
                  <c:v>2.09</c:v>
                </c:pt>
                <c:pt idx="15">
                  <c:v>2.42</c:v>
                </c:pt>
                <c:pt idx="16">
                  <c:v>0.2</c:v>
                </c:pt>
                <c:pt idx="17">
                  <c:v>0.92</c:v>
                </c:pt>
                <c:pt idx="18">
                  <c:v>2.17</c:v>
                </c:pt>
                <c:pt idx="19">
                  <c:v>2.2799999999999998</c:v>
                </c:pt>
                <c:pt idx="2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D-485B-89C6-98EEF898F8E4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'19.07.25'!$C$8:$Z$8</c:f>
              <c:numCache>
                <c:formatCode>General</c:formatCode>
                <c:ptCount val="24"/>
                <c:pt idx="0">
                  <c:v>0.44</c:v>
                </c:pt>
                <c:pt idx="1">
                  <c:v>1.26</c:v>
                </c:pt>
                <c:pt idx="2">
                  <c:v>0.36</c:v>
                </c:pt>
                <c:pt idx="3">
                  <c:v>0.35</c:v>
                </c:pt>
                <c:pt idx="4">
                  <c:v>0.38</c:v>
                </c:pt>
                <c:pt idx="5">
                  <c:v>0.36</c:v>
                </c:pt>
                <c:pt idx="6">
                  <c:v>0.36</c:v>
                </c:pt>
                <c:pt idx="7">
                  <c:v>0.82</c:v>
                </c:pt>
                <c:pt idx="8">
                  <c:v>1.53</c:v>
                </c:pt>
                <c:pt idx="9">
                  <c:v>2.46</c:v>
                </c:pt>
                <c:pt idx="10">
                  <c:v>2.2599999999999998</c:v>
                </c:pt>
                <c:pt idx="11">
                  <c:v>2.96</c:v>
                </c:pt>
                <c:pt idx="12">
                  <c:v>1.56</c:v>
                </c:pt>
                <c:pt idx="13">
                  <c:v>1.92</c:v>
                </c:pt>
                <c:pt idx="14">
                  <c:v>1.91</c:v>
                </c:pt>
                <c:pt idx="15">
                  <c:v>2.5099999999999998</c:v>
                </c:pt>
                <c:pt idx="16">
                  <c:v>1.84</c:v>
                </c:pt>
                <c:pt idx="17">
                  <c:v>1.9</c:v>
                </c:pt>
                <c:pt idx="18">
                  <c:v>1.1499999999999999</c:v>
                </c:pt>
                <c:pt idx="19">
                  <c:v>1.42</c:v>
                </c:pt>
                <c:pt idx="20">
                  <c:v>2.5</c:v>
                </c:pt>
                <c:pt idx="21">
                  <c:v>1.38</c:v>
                </c:pt>
                <c:pt idx="22">
                  <c:v>2.2000000000000002</c:v>
                </c:pt>
                <c:pt idx="2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D-485B-89C6-98EEF898F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'19.07.25'!$C$9:$Z$9</c:f>
              <c:numCache>
                <c:formatCode>General</c:formatCode>
                <c:ptCount val="24"/>
                <c:pt idx="0">
                  <c:v>52</c:v>
                </c:pt>
                <c:pt idx="1">
                  <c:v>47</c:v>
                </c:pt>
                <c:pt idx="2">
                  <c:v>42</c:v>
                </c:pt>
                <c:pt idx="3">
                  <c:v>39</c:v>
                </c:pt>
                <c:pt idx="4">
                  <c:v>37</c:v>
                </c:pt>
                <c:pt idx="5">
                  <c:v>35</c:v>
                </c:pt>
                <c:pt idx="6">
                  <c:v>33</c:v>
                </c:pt>
                <c:pt idx="7">
                  <c:v>33</c:v>
                </c:pt>
                <c:pt idx="8">
                  <c:v>29</c:v>
                </c:pt>
                <c:pt idx="9">
                  <c:v>28</c:v>
                </c:pt>
                <c:pt idx="10">
                  <c:v>35</c:v>
                </c:pt>
                <c:pt idx="11">
                  <c:v>47</c:v>
                </c:pt>
                <c:pt idx="12">
                  <c:v>71</c:v>
                </c:pt>
                <c:pt idx="13">
                  <c:v>97</c:v>
                </c:pt>
                <c:pt idx="14">
                  <c:v>99</c:v>
                </c:pt>
                <c:pt idx="15">
                  <c:v>95</c:v>
                </c:pt>
                <c:pt idx="16">
                  <c:v>85</c:v>
                </c:pt>
                <c:pt idx="17">
                  <c:v>77</c:v>
                </c:pt>
                <c:pt idx="18">
                  <c:v>72</c:v>
                </c:pt>
                <c:pt idx="19">
                  <c:v>78</c:v>
                </c:pt>
                <c:pt idx="20">
                  <c:v>73</c:v>
                </c:pt>
                <c:pt idx="21">
                  <c:v>62</c:v>
                </c:pt>
                <c:pt idx="22">
                  <c:v>51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D-485B-89C6-98EEF898F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- 20.07.2025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'20.07.25'!$C$7:$Z$7</c:f>
              <c:numCache>
                <c:formatCode>General</c:formatCode>
                <c:ptCount val="24"/>
                <c:pt idx="5">
                  <c:v>0.04</c:v>
                </c:pt>
                <c:pt idx="6">
                  <c:v>0.33</c:v>
                </c:pt>
                <c:pt idx="7">
                  <c:v>0.89</c:v>
                </c:pt>
                <c:pt idx="8">
                  <c:v>1.99</c:v>
                </c:pt>
                <c:pt idx="9">
                  <c:v>3.39</c:v>
                </c:pt>
                <c:pt idx="10">
                  <c:v>5.38</c:v>
                </c:pt>
                <c:pt idx="11">
                  <c:v>7.32</c:v>
                </c:pt>
                <c:pt idx="12">
                  <c:v>7.08</c:v>
                </c:pt>
                <c:pt idx="13">
                  <c:v>2.94</c:v>
                </c:pt>
                <c:pt idx="14">
                  <c:v>3.77</c:v>
                </c:pt>
                <c:pt idx="15">
                  <c:v>2.11</c:v>
                </c:pt>
                <c:pt idx="16">
                  <c:v>1.82</c:v>
                </c:pt>
                <c:pt idx="17">
                  <c:v>1.94</c:v>
                </c:pt>
                <c:pt idx="18">
                  <c:v>0.87</c:v>
                </c:pt>
                <c:pt idx="19">
                  <c:v>0.56999999999999995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8-46AA-B865-F1006450AD58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'20.07.25'!$C$8:$Z$8</c:f>
              <c:numCache>
                <c:formatCode>General</c:formatCode>
                <c:ptCount val="24"/>
                <c:pt idx="0">
                  <c:v>0.35</c:v>
                </c:pt>
                <c:pt idx="1">
                  <c:v>0.31</c:v>
                </c:pt>
                <c:pt idx="2">
                  <c:v>0.33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0.41</c:v>
                </c:pt>
                <c:pt idx="7">
                  <c:v>0.36</c:v>
                </c:pt>
                <c:pt idx="8">
                  <c:v>2.2400000000000002</c:v>
                </c:pt>
                <c:pt idx="9">
                  <c:v>1.77</c:v>
                </c:pt>
                <c:pt idx="10">
                  <c:v>1.89</c:v>
                </c:pt>
                <c:pt idx="11">
                  <c:v>2.4900000000000002</c:v>
                </c:pt>
                <c:pt idx="12">
                  <c:v>2.2799999999999998</c:v>
                </c:pt>
                <c:pt idx="13">
                  <c:v>1.57</c:v>
                </c:pt>
                <c:pt idx="14">
                  <c:v>3.41</c:v>
                </c:pt>
                <c:pt idx="15">
                  <c:v>1.73</c:v>
                </c:pt>
                <c:pt idx="16">
                  <c:v>1.44</c:v>
                </c:pt>
                <c:pt idx="17">
                  <c:v>1.66</c:v>
                </c:pt>
                <c:pt idx="18">
                  <c:v>0.61</c:v>
                </c:pt>
                <c:pt idx="19">
                  <c:v>0.7</c:v>
                </c:pt>
                <c:pt idx="20">
                  <c:v>1.22</c:v>
                </c:pt>
                <c:pt idx="21">
                  <c:v>0.62</c:v>
                </c:pt>
                <c:pt idx="22">
                  <c:v>0.38</c:v>
                </c:pt>
                <c:pt idx="2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8-46AA-B865-F1006450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'20.07.25'!$C$9:$Z$9</c:f>
              <c:numCache>
                <c:formatCode>General</c:formatCode>
                <c:ptCount val="24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29</c:v>
                </c:pt>
                <c:pt idx="5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25</c:v>
                </c:pt>
                <c:pt idx="9">
                  <c:v>27</c:v>
                </c:pt>
                <c:pt idx="10">
                  <c:v>40</c:v>
                </c:pt>
                <c:pt idx="11">
                  <c:v>56</c:v>
                </c:pt>
                <c:pt idx="12">
                  <c:v>82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93</c:v>
                </c:pt>
                <c:pt idx="21">
                  <c:v>86</c:v>
                </c:pt>
                <c:pt idx="22">
                  <c:v>84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8-46AA-B865-F1006450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- 21.07.2025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'21.07.25'!$C$7:$Z$7</c:f>
              <c:numCache>
                <c:formatCode>General</c:formatCode>
                <c:ptCount val="24"/>
                <c:pt idx="6">
                  <c:v>0.03</c:v>
                </c:pt>
                <c:pt idx="7">
                  <c:v>0.06</c:v>
                </c:pt>
                <c:pt idx="8">
                  <c:v>0.12</c:v>
                </c:pt>
                <c:pt idx="9">
                  <c:v>0.62</c:v>
                </c:pt>
                <c:pt idx="10">
                  <c:v>1.49</c:v>
                </c:pt>
                <c:pt idx="11">
                  <c:v>2.31</c:v>
                </c:pt>
                <c:pt idx="12">
                  <c:v>4.6100000000000003</c:v>
                </c:pt>
                <c:pt idx="13">
                  <c:v>7.83</c:v>
                </c:pt>
                <c:pt idx="14">
                  <c:v>1.94</c:v>
                </c:pt>
                <c:pt idx="15">
                  <c:v>0.82</c:v>
                </c:pt>
                <c:pt idx="16">
                  <c:v>0.69</c:v>
                </c:pt>
                <c:pt idx="17">
                  <c:v>7.4</c:v>
                </c:pt>
                <c:pt idx="18">
                  <c:v>2.61</c:v>
                </c:pt>
                <c:pt idx="19">
                  <c:v>1.61</c:v>
                </c:pt>
                <c:pt idx="2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4-4BDA-BD83-85E01B8B56DF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'21.07.25'!$C$8:$Z$8</c:f>
              <c:numCache>
                <c:formatCode>General</c:formatCode>
                <c:ptCount val="24"/>
                <c:pt idx="0">
                  <c:v>0.31</c:v>
                </c:pt>
                <c:pt idx="1">
                  <c:v>0.31</c:v>
                </c:pt>
                <c:pt idx="2">
                  <c:v>0.33</c:v>
                </c:pt>
                <c:pt idx="3">
                  <c:v>0.33</c:v>
                </c:pt>
                <c:pt idx="4">
                  <c:v>0.27</c:v>
                </c:pt>
                <c:pt idx="5">
                  <c:v>0.33</c:v>
                </c:pt>
                <c:pt idx="6">
                  <c:v>0.28999999999999998</c:v>
                </c:pt>
                <c:pt idx="7">
                  <c:v>0.38</c:v>
                </c:pt>
                <c:pt idx="8">
                  <c:v>1.67</c:v>
                </c:pt>
                <c:pt idx="9">
                  <c:v>0.76</c:v>
                </c:pt>
                <c:pt idx="10">
                  <c:v>1.49</c:v>
                </c:pt>
                <c:pt idx="11">
                  <c:v>1.68</c:v>
                </c:pt>
                <c:pt idx="12">
                  <c:v>0.63</c:v>
                </c:pt>
                <c:pt idx="13">
                  <c:v>1.97</c:v>
                </c:pt>
                <c:pt idx="14">
                  <c:v>1.69</c:v>
                </c:pt>
                <c:pt idx="15">
                  <c:v>1.24</c:v>
                </c:pt>
                <c:pt idx="16">
                  <c:v>2.97</c:v>
                </c:pt>
                <c:pt idx="17">
                  <c:v>3.24</c:v>
                </c:pt>
                <c:pt idx="18">
                  <c:v>1.91</c:v>
                </c:pt>
                <c:pt idx="19">
                  <c:v>1.75</c:v>
                </c:pt>
                <c:pt idx="20">
                  <c:v>1.94</c:v>
                </c:pt>
                <c:pt idx="21">
                  <c:v>2.42</c:v>
                </c:pt>
                <c:pt idx="22">
                  <c:v>1.42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4-4BDA-BD83-85E01B8B5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'21.07.25'!$C$9:$Z$9</c:f>
              <c:numCache>
                <c:formatCode>General</c:formatCode>
                <c:ptCount val="24"/>
                <c:pt idx="0">
                  <c:v>79</c:v>
                </c:pt>
                <c:pt idx="1">
                  <c:v>77</c:v>
                </c:pt>
                <c:pt idx="2">
                  <c:v>75</c:v>
                </c:pt>
                <c:pt idx="3">
                  <c:v>73</c:v>
                </c:pt>
                <c:pt idx="4">
                  <c:v>71</c:v>
                </c:pt>
                <c:pt idx="5">
                  <c:v>69</c:v>
                </c:pt>
                <c:pt idx="6">
                  <c:v>67</c:v>
                </c:pt>
                <c:pt idx="7">
                  <c:v>65</c:v>
                </c:pt>
                <c:pt idx="8">
                  <c:v>58</c:v>
                </c:pt>
                <c:pt idx="9">
                  <c:v>53</c:v>
                </c:pt>
                <c:pt idx="10">
                  <c:v>51</c:v>
                </c:pt>
                <c:pt idx="11">
                  <c:v>53</c:v>
                </c:pt>
                <c:pt idx="12">
                  <c:v>60</c:v>
                </c:pt>
                <c:pt idx="13">
                  <c:v>92</c:v>
                </c:pt>
                <c:pt idx="14">
                  <c:v>99</c:v>
                </c:pt>
                <c:pt idx="15">
                  <c:v>98</c:v>
                </c:pt>
                <c:pt idx="16">
                  <c:v>88</c:v>
                </c:pt>
                <c:pt idx="17">
                  <c:v>88</c:v>
                </c:pt>
                <c:pt idx="18">
                  <c:v>96</c:v>
                </c:pt>
                <c:pt idx="19">
                  <c:v>97</c:v>
                </c:pt>
                <c:pt idx="20">
                  <c:v>89</c:v>
                </c:pt>
                <c:pt idx="21">
                  <c:v>77</c:v>
                </c:pt>
                <c:pt idx="22">
                  <c:v>66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4-4BDA-BD83-85E01B8B5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- 23.07.2025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'23.07.25'!$C$7:$Z$7</c:f>
              <c:numCache>
                <c:formatCode>General</c:formatCode>
                <c:ptCount val="24"/>
                <c:pt idx="5">
                  <c:v>0.01</c:v>
                </c:pt>
                <c:pt idx="6">
                  <c:v>0.33</c:v>
                </c:pt>
                <c:pt idx="7">
                  <c:v>0.53</c:v>
                </c:pt>
                <c:pt idx="8">
                  <c:v>1.67</c:v>
                </c:pt>
                <c:pt idx="9">
                  <c:v>3.04</c:v>
                </c:pt>
                <c:pt idx="10">
                  <c:v>4.99</c:v>
                </c:pt>
                <c:pt idx="11">
                  <c:v>6.17</c:v>
                </c:pt>
                <c:pt idx="12">
                  <c:v>5.08</c:v>
                </c:pt>
                <c:pt idx="13">
                  <c:v>3.55</c:v>
                </c:pt>
                <c:pt idx="14">
                  <c:v>1.37</c:v>
                </c:pt>
                <c:pt idx="15">
                  <c:v>2.4</c:v>
                </c:pt>
                <c:pt idx="16">
                  <c:v>2.56</c:v>
                </c:pt>
                <c:pt idx="17">
                  <c:v>1.58</c:v>
                </c:pt>
                <c:pt idx="18">
                  <c:v>0.83</c:v>
                </c:pt>
                <c:pt idx="19">
                  <c:v>1.02</c:v>
                </c:pt>
                <c:pt idx="20">
                  <c:v>0.33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D-42AA-960D-02F223252E55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'23.07.25'!$C$8:$Z$8</c:f>
              <c:numCache>
                <c:formatCode>General</c:formatCode>
                <c:ptCount val="24"/>
                <c:pt idx="0">
                  <c:v>0.86</c:v>
                </c:pt>
                <c:pt idx="1">
                  <c:v>0.25</c:v>
                </c:pt>
                <c:pt idx="2">
                  <c:v>0.25</c:v>
                </c:pt>
                <c:pt idx="3">
                  <c:v>0.24</c:v>
                </c:pt>
                <c:pt idx="4">
                  <c:v>0.22</c:v>
                </c:pt>
                <c:pt idx="5">
                  <c:v>0.24</c:v>
                </c:pt>
                <c:pt idx="6">
                  <c:v>0.28000000000000003</c:v>
                </c:pt>
                <c:pt idx="7">
                  <c:v>0.18</c:v>
                </c:pt>
                <c:pt idx="8">
                  <c:v>0.45</c:v>
                </c:pt>
                <c:pt idx="9">
                  <c:v>1.63</c:v>
                </c:pt>
                <c:pt idx="10">
                  <c:v>1.01</c:v>
                </c:pt>
                <c:pt idx="11">
                  <c:v>1.53</c:v>
                </c:pt>
                <c:pt idx="12">
                  <c:v>3.99</c:v>
                </c:pt>
                <c:pt idx="13">
                  <c:v>3.08</c:v>
                </c:pt>
                <c:pt idx="14">
                  <c:v>1.06</c:v>
                </c:pt>
                <c:pt idx="15">
                  <c:v>1.89</c:v>
                </c:pt>
                <c:pt idx="16">
                  <c:v>2.14</c:v>
                </c:pt>
                <c:pt idx="17">
                  <c:v>1.18</c:v>
                </c:pt>
                <c:pt idx="18">
                  <c:v>0.91</c:v>
                </c:pt>
                <c:pt idx="19">
                  <c:v>0.51</c:v>
                </c:pt>
                <c:pt idx="20">
                  <c:v>0.46</c:v>
                </c:pt>
                <c:pt idx="21">
                  <c:v>0.55000000000000004</c:v>
                </c:pt>
                <c:pt idx="22">
                  <c:v>0.84</c:v>
                </c:pt>
                <c:pt idx="2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D-42AA-960D-02F223252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strRef>
              <c:f>'14.07.25'!$B$9</c:f>
              <c:strCache>
                <c:ptCount val="1"/>
                <c:pt idx="0">
                  <c:v>Batteriedurchschnitt [%]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'23.07.25'!$C$9:$Z$9</c:f>
              <c:numCache>
                <c:formatCode>General</c:formatCode>
                <c:ptCount val="24"/>
                <c:pt idx="0">
                  <c:v>55</c:v>
                </c:pt>
                <c:pt idx="1">
                  <c:v>52</c:v>
                </c:pt>
                <c:pt idx="2">
                  <c:v>50</c:v>
                </c:pt>
                <c:pt idx="3">
                  <c:v>49</c:v>
                </c:pt>
                <c:pt idx="4">
                  <c:v>47</c:v>
                </c:pt>
                <c:pt idx="5">
                  <c:v>45</c:v>
                </c:pt>
                <c:pt idx="6">
                  <c:v>44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63</c:v>
                </c:pt>
                <c:pt idx="11">
                  <c:v>89</c:v>
                </c:pt>
                <c:pt idx="12">
                  <c:v>96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98</c:v>
                </c:pt>
                <c:pt idx="19">
                  <c:v>97</c:v>
                </c:pt>
                <c:pt idx="20">
                  <c:v>97</c:v>
                </c:pt>
                <c:pt idx="21">
                  <c:v>94</c:v>
                </c:pt>
                <c:pt idx="22">
                  <c:v>88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D-42AA-960D-02F223252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'24.07.25'!$C$7:$Z$7</c:f>
              <c:numCache>
                <c:formatCode>General</c:formatCode>
                <c:ptCount val="24"/>
                <c:pt idx="6">
                  <c:v>0.06</c:v>
                </c:pt>
                <c:pt idx="7">
                  <c:v>0.55000000000000004</c:v>
                </c:pt>
                <c:pt idx="8">
                  <c:v>1.04</c:v>
                </c:pt>
                <c:pt idx="9">
                  <c:v>0.95</c:v>
                </c:pt>
                <c:pt idx="1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D-4FDD-865C-0AF59DF92E80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'24.07.25'!$C$8:$Z$8</c:f>
              <c:numCache>
                <c:formatCode>General</c:formatCode>
                <c:ptCount val="24"/>
                <c:pt idx="0">
                  <c:v>0.22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0.15</c:v>
                </c:pt>
                <c:pt idx="5">
                  <c:v>0.15</c:v>
                </c:pt>
                <c:pt idx="6">
                  <c:v>0.17</c:v>
                </c:pt>
                <c:pt idx="7">
                  <c:v>0.15</c:v>
                </c:pt>
                <c:pt idx="8">
                  <c:v>0.26</c:v>
                </c:pt>
                <c:pt idx="9">
                  <c:v>0.63</c:v>
                </c:pt>
                <c:pt idx="10">
                  <c:v>0.8</c:v>
                </c:pt>
                <c:pt idx="11">
                  <c:v>0.24</c:v>
                </c:pt>
                <c:pt idx="12">
                  <c:v>0.25</c:v>
                </c:pt>
                <c:pt idx="13">
                  <c:v>0.27</c:v>
                </c:pt>
                <c:pt idx="14">
                  <c:v>0.27</c:v>
                </c:pt>
                <c:pt idx="15">
                  <c:v>0.4</c:v>
                </c:pt>
                <c:pt idx="16">
                  <c:v>0.27</c:v>
                </c:pt>
                <c:pt idx="17">
                  <c:v>0.33</c:v>
                </c:pt>
                <c:pt idx="18">
                  <c:v>0.35</c:v>
                </c:pt>
                <c:pt idx="19">
                  <c:v>0.24</c:v>
                </c:pt>
                <c:pt idx="20">
                  <c:v>0.2</c:v>
                </c:pt>
                <c:pt idx="21">
                  <c:v>0.13</c:v>
                </c:pt>
                <c:pt idx="22">
                  <c:v>0.15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D-4FDD-865C-0AF59DF92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strRef>
              <c:f>'14.07.25'!$B$9</c:f>
              <c:strCache>
                <c:ptCount val="1"/>
                <c:pt idx="0">
                  <c:v>Batteriedurchschnitt [%]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'24.07.25'!$C$9:$Z$9</c:f>
              <c:numCache>
                <c:formatCode>General</c:formatCode>
                <c:ptCount val="24"/>
                <c:pt idx="0">
                  <c:v>84</c:v>
                </c:pt>
                <c:pt idx="1">
                  <c:v>83</c:v>
                </c:pt>
                <c:pt idx="2">
                  <c:v>82</c:v>
                </c:pt>
                <c:pt idx="3">
                  <c:v>80</c:v>
                </c:pt>
                <c:pt idx="4">
                  <c:v>79</c:v>
                </c:pt>
                <c:pt idx="5">
                  <c:v>78</c:v>
                </c:pt>
                <c:pt idx="6">
                  <c:v>77</c:v>
                </c:pt>
                <c:pt idx="7">
                  <c:v>78</c:v>
                </c:pt>
                <c:pt idx="8">
                  <c:v>81</c:v>
                </c:pt>
                <c:pt idx="9">
                  <c:v>84</c:v>
                </c:pt>
                <c:pt idx="10">
                  <c:v>82</c:v>
                </c:pt>
                <c:pt idx="11">
                  <c:v>82</c:v>
                </c:pt>
                <c:pt idx="12">
                  <c:v>80</c:v>
                </c:pt>
                <c:pt idx="13">
                  <c:v>79</c:v>
                </c:pt>
                <c:pt idx="14">
                  <c:v>77</c:v>
                </c:pt>
                <c:pt idx="15">
                  <c:v>75</c:v>
                </c:pt>
                <c:pt idx="16">
                  <c:v>73</c:v>
                </c:pt>
                <c:pt idx="17">
                  <c:v>71</c:v>
                </c:pt>
                <c:pt idx="18">
                  <c:v>69</c:v>
                </c:pt>
                <c:pt idx="19">
                  <c:v>68</c:v>
                </c:pt>
                <c:pt idx="20">
                  <c:v>66</c:v>
                </c:pt>
                <c:pt idx="21">
                  <c:v>65</c:v>
                </c:pt>
                <c:pt idx="22">
                  <c:v>64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D-4FDD-865C-0AF59DF92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'25.07.25'!$C$7:$Z$7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46F9-4FAE-BC23-2158E4E7549C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'25.07.25'!$C$8:$Z$8</c:f>
              <c:numCache>
                <c:formatCode>General</c:formatCode>
                <c:ptCount val="24"/>
                <c:pt idx="0">
                  <c:v>0.15</c:v>
                </c:pt>
                <c:pt idx="1">
                  <c:v>0.13</c:v>
                </c:pt>
                <c:pt idx="2">
                  <c:v>0.15</c:v>
                </c:pt>
                <c:pt idx="3">
                  <c:v>0.11</c:v>
                </c:pt>
                <c:pt idx="4">
                  <c:v>0.13</c:v>
                </c:pt>
                <c:pt idx="5">
                  <c:v>0.16</c:v>
                </c:pt>
                <c:pt idx="6">
                  <c:v>0.11</c:v>
                </c:pt>
                <c:pt idx="7">
                  <c:v>0.13</c:v>
                </c:pt>
                <c:pt idx="8">
                  <c:v>0.2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9-4FAE-BC23-2158E4E75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strRef>
              <c:f>'14.07.25'!$B$9</c:f>
              <c:strCache>
                <c:ptCount val="1"/>
                <c:pt idx="0">
                  <c:v>Batteriedurchschnitt [%]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'25.07.25'!$C$9:$Z$9</c:f>
              <c:numCache>
                <c:formatCode>General</c:formatCode>
                <c:ptCount val="24"/>
                <c:pt idx="0">
                  <c:v>62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59</c:v>
                </c:pt>
                <c:pt idx="5">
                  <c:v>58</c:v>
                </c:pt>
                <c:pt idx="6">
                  <c:v>57</c:v>
                </c:pt>
                <c:pt idx="7">
                  <c:v>56</c:v>
                </c:pt>
                <c:pt idx="8">
                  <c:v>55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9-4FAE-BC23-2158E4E75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'14.07.25'!$C$14:$Z$14</c:f>
              <c:numCache>
                <c:formatCode>General</c:formatCode>
                <c:ptCount val="24"/>
                <c:pt idx="15">
                  <c:v>0.13</c:v>
                </c:pt>
                <c:pt idx="16">
                  <c:v>0.41</c:v>
                </c:pt>
                <c:pt idx="17">
                  <c:v>0.62</c:v>
                </c:pt>
                <c:pt idx="18">
                  <c:v>0.28000000000000003</c:v>
                </c:pt>
                <c:pt idx="19">
                  <c:v>0.59</c:v>
                </c:pt>
                <c:pt idx="20">
                  <c:v>0.23</c:v>
                </c:pt>
                <c:pt idx="21">
                  <c:v>0.02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5-497F-B3B9-FF484D82020D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'14.07.25'!$C$15:$Z$15</c:f>
              <c:numCache>
                <c:formatCode>General</c:formatCode>
                <c:ptCount val="24"/>
                <c:pt idx="15">
                  <c:v>0</c:v>
                </c:pt>
                <c:pt idx="16">
                  <c:v>0.15</c:v>
                </c:pt>
                <c:pt idx="17">
                  <c:v>0.05</c:v>
                </c:pt>
                <c:pt idx="18">
                  <c:v>0.03</c:v>
                </c:pt>
                <c:pt idx="19">
                  <c:v>0.11</c:v>
                </c:pt>
                <c:pt idx="20">
                  <c:v>0.25</c:v>
                </c:pt>
                <c:pt idx="21">
                  <c:v>0.4</c:v>
                </c:pt>
                <c:pt idx="22">
                  <c:v>1.07</c:v>
                </c:pt>
                <c:pt idx="23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5-497F-B3B9-FF484D82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'14.07.25'!$C$9:$Z$9</c:f>
              <c:numCache>
                <c:formatCode>General</c:formatCode>
                <c:ptCount val="24"/>
                <c:pt idx="15">
                  <c:v>88</c:v>
                </c:pt>
                <c:pt idx="16">
                  <c:v>95</c:v>
                </c:pt>
                <c:pt idx="17">
                  <c:v>98</c:v>
                </c:pt>
                <c:pt idx="18">
                  <c:v>100</c:v>
                </c:pt>
                <c:pt idx="19">
                  <c:v>99</c:v>
                </c:pt>
                <c:pt idx="20">
                  <c:v>98</c:v>
                </c:pt>
                <c:pt idx="21">
                  <c:v>96</c:v>
                </c:pt>
                <c:pt idx="22">
                  <c:v>91</c:v>
                </c:pt>
                <c:pt idx="2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5-497F-B3B9-FF484D82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'15.07.25'!$C$14:$Z$14</c:f>
              <c:numCache>
                <c:formatCode>General</c:formatCode>
                <c:ptCount val="24"/>
                <c:pt idx="6">
                  <c:v>0.24</c:v>
                </c:pt>
                <c:pt idx="7">
                  <c:v>0.3</c:v>
                </c:pt>
                <c:pt idx="8">
                  <c:v>0.36</c:v>
                </c:pt>
                <c:pt idx="9">
                  <c:v>0.67</c:v>
                </c:pt>
                <c:pt idx="10">
                  <c:v>1.1499999999999999</c:v>
                </c:pt>
                <c:pt idx="11">
                  <c:v>1.45</c:v>
                </c:pt>
                <c:pt idx="12">
                  <c:v>2.02</c:v>
                </c:pt>
                <c:pt idx="13">
                  <c:v>1.56</c:v>
                </c:pt>
                <c:pt idx="14">
                  <c:v>1.47</c:v>
                </c:pt>
                <c:pt idx="15">
                  <c:v>1.26</c:v>
                </c:pt>
                <c:pt idx="16">
                  <c:v>4.05</c:v>
                </c:pt>
                <c:pt idx="17">
                  <c:v>0.4</c:v>
                </c:pt>
                <c:pt idx="18">
                  <c:v>0.55000000000000004</c:v>
                </c:pt>
                <c:pt idx="19">
                  <c:v>0.62</c:v>
                </c:pt>
                <c:pt idx="20">
                  <c:v>0.1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D-46A6-BD4C-FC903C021364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'15.07.25'!$C$15:$Z$15</c:f>
              <c:numCache>
                <c:formatCode>General</c:formatCode>
                <c:ptCount val="24"/>
                <c:pt idx="0">
                  <c:v>0.33</c:v>
                </c:pt>
                <c:pt idx="1">
                  <c:v>0.31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0.31</c:v>
                </c:pt>
                <c:pt idx="6">
                  <c:v>0.12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1">
                  <c:v>0.03</c:v>
                </c:pt>
                <c:pt idx="13">
                  <c:v>0.26</c:v>
                </c:pt>
                <c:pt idx="14">
                  <c:v>0.5</c:v>
                </c:pt>
                <c:pt idx="15">
                  <c:v>0.4</c:v>
                </c:pt>
                <c:pt idx="16">
                  <c:v>0.13</c:v>
                </c:pt>
                <c:pt idx="17">
                  <c:v>0.25</c:v>
                </c:pt>
                <c:pt idx="18">
                  <c:v>0.21</c:v>
                </c:pt>
                <c:pt idx="19">
                  <c:v>0.87</c:v>
                </c:pt>
                <c:pt idx="20">
                  <c:v>0.54</c:v>
                </c:pt>
                <c:pt idx="21">
                  <c:v>0.66</c:v>
                </c:pt>
                <c:pt idx="22">
                  <c:v>1.1499999999999999</c:v>
                </c:pt>
                <c:pt idx="2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D-46A6-BD4C-FC903C021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'15.07.25'!$C$9:$Z$9</c:f>
              <c:numCache>
                <c:formatCode>General</c:formatCode>
                <c:ptCount val="24"/>
                <c:pt idx="0">
                  <c:v>80</c:v>
                </c:pt>
                <c:pt idx="1">
                  <c:v>78</c:v>
                </c:pt>
                <c:pt idx="2">
                  <c:v>76</c:v>
                </c:pt>
                <c:pt idx="3">
                  <c:v>74</c:v>
                </c:pt>
                <c:pt idx="4">
                  <c:v>72</c:v>
                </c:pt>
                <c:pt idx="5">
                  <c:v>70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76</c:v>
                </c:pt>
                <c:pt idx="11">
                  <c:v>79</c:v>
                </c:pt>
                <c:pt idx="12">
                  <c:v>92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99</c:v>
                </c:pt>
                <c:pt idx="18">
                  <c:v>99</c:v>
                </c:pt>
                <c:pt idx="19">
                  <c:v>94</c:v>
                </c:pt>
                <c:pt idx="20">
                  <c:v>90</c:v>
                </c:pt>
                <c:pt idx="21">
                  <c:v>86</c:v>
                </c:pt>
                <c:pt idx="22">
                  <c:v>80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D-46A6-BD4C-FC903C021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- 16.07.2025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'16.07.25'!$C$14:$Z$14</c:f>
              <c:numCache>
                <c:formatCode>General</c:formatCode>
                <c:ptCount val="24"/>
                <c:pt idx="6">
                  <c:v>0.16</c:v>
                </c:pt>
                <c:pt idx="7">
                  <c:v>0.68</c:v>
                </c:pt>
                <c:pt idx="8">
                  <c:v>0.72</c:v>
                </c:pt>
                <c:pt idx="9">
                  <c:v>1.2</c:v>
                </c:pt>
                <c:pt idx="10">
                  <c:v>1.33</c:v>
                </c:pt>
                <c:pt idx="11">
                  <c:v>1.71</c:v>
                </c:pt>
                <c:pt idx="12">
                  <c:v>2.04</c:v>
                </c:pt>
                <c:pt idx="13">
                  <c:v>2.14</c:v>
                </c:pt>
                <c:pt idx="14">
                  <c:v>1.44</c:v>
                </c:pt>
                <c:pt idx="15">
                  <c:v>2.15</c:v>
                </c:pt>
                <c:pt idx="16">
                  <c:v>1.86</c:v>
                </c:pt>
                <c:pt idx="17">
                  <c:v>1.69</c:v>
                </c:pt>
                <c:pt idx="18">
                  <c:v>0.94</c:v>
                </c:pt>
                <c:pt idx="19">
                  <c:v>0.64</c:v>
                </c:pt>
                <c:pt idx="2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C-4592-B6DE-5E6346FCF110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'16.07.25'!$C$15:$Z$15</c:f>
              <c:numCache>
                <c:formatCode>General</c:formatCode>
                <c:ptCount val="24"/>
                <c:pt idx="0">
                  <c:v>0.28999999999999998</c:v>
                </c:pt>
                <c:pt idx="1">
                  <c:v>0.25</c:v>
                </c:pt>
                <c:pt idx="2">
                  <c:v>0.27</c:v>
                </c:pt>
                <c:pt idx="3">
                  <c:v>0.27</c:v>
                </c:pt>
                <c:pt idx="4">
                  <c:v>0.27</c:v>
                </c:pt>
                <c:pt idx="5">
                  <c:v>0.28999999999999998</c:v>
                </c:pt>
                <c:pt idx="6">
                  <c:v>0.05</c:v>
                </c:pt>
                <c:pt idx="7">
                  <c:v>0.19</c:v>
                </c:pt>
                <c:pt idx="8">
                  <c:v>0.21</c:v>
                </c:pt>
                <c:pt idx="9">
                  <c:v>0.04</c:v>
                </c:pt>
                <c:pt idx="10">
                  <c:v>0.01</c:v>
                </c:pt>
                <c:pt idx="12">
                  <c:v>0</c:v>
                </c:pt>
                <c:pt idx="13">
                  <c:v>0.13</c:v>
                </c:pt>
                <c:pt idx="14">
                  <c:v>0.05</c:v>
                </c:pt>
                <c:pt idx="15">
                  <c:v>0.08</c:v>
                </c:pt>
                <c:pt idx="16">
                  <c:v>0.05</c:v>
                </c:pt>
                <c:pt idx="17">
                  <c:v>0.08</c:v>
                </c:pt>
                <c:pt idx="18">
                  <c:v>0.4</c:v>
                </c:pt>
                <c:pt idx="19">
                  <c:v>0.45</c:v>
                </c:pt>
                <c:pt idx="20">
                  <c:v>1.01</c:v>
                </c:pt>
                <c:pt idx="21">
                  <c:v>1.8</c:v>
                </c:pt>
                <c:pt idx="22">
                  <c:v>1.33</c:v>
                </c:pt>
                <c:pt idx="2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C-4592-B6DE-5E6346FC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'16.07.25'!$C$9:$Z$9</c:f>
              <c:numCache>
                <c:formatCode>General</c:formatCode>
                <c:ptCount val="24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65</c:v>
                </c:pt>
                <c:pt idx="4">
                  <c:v>63</c:v>
                </c:pt>
                <c:pt idx="5">
                  <c:v>61</c:v>
                </c:pt>
                <c:pt idx="6">
                  <c:v>59</c:v>
                </c:pt>
                <c:pt idx="7">
                  <c:v>59</c:v>
                </c:pt>
                <c:pt idx="8">
                  <c:v>58</c:v>
                </c:pt>
                <c:pt idx="9">
                  <c:v>62</c:v>
                </c:pt>
                <c:pt idx="10">
                  <c:v>65</c:v>
                </c:pt>
                <c:pt idx="11">
                  <c:v>80</c:v>
                </c:pt>
                <c:pt idx="12">
                  <c:v>93</c:v>
                </c:pt>
                <c:pt idx="13">
                  <c:v>96</c:v>
                </c:pt>
                <c:pt idx="14">
                  <c:v>99</c:v>
                </c:pt>
                <c:pt idx="15">
                  <c:v>97</c:v>
                </c:pt>
                <c:pt idx="16">
                  <c:v>96</c:v>
                </c:pt>
                <c:pt idx="17">
                  <c:v>97</c:v>
                </c:pt>
                <c:pt idx="18">
                  <c:v>96</c:v>
                </c:pt>
                <c:pt idx="19">
                  <c:v>91</c:v>
                </c:pt>
                <c:pt idx="20">
                  <c:v>88</c:v>
                </c:pt>
                <c:pt idx="21">
                  <c:v>77</c:v>
                </c:pt>
                <c:pt idx="22">
                  <c:v>67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C-4592-B6DE-5E6346FC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- 17.07.2025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'17.07.25'!$C$14:$Z$14</c:f>
              <c:numCache>
                <c:formatCode>General</c:formatCode>
                <c:ptCount val="24"/>
                <c:pt idx="5">
                  <c:v>0.01</c:v>
                </c:pt>
                <c:pt idx="6">
                  <c:v>0.17</c:v>
                </c:pt>
                <c:pt idx="7">
                  <c:v>0.56000000000000005</c:v>
                </c:pt>
                <c:pt idx="8">
                  <c:v>1.33</c:v>
                </c:pt>
                <c:pt idx="9">
                  <c:v>2.41</c:v>
                </c:pt>
                <c:pt idx="10">
                  <c:v>1.94</c:v>
                </c:pt>
                <c:pt idx="11">
                  <c:v>1.88</c:v>
                </c:pt>
                <c:pt idx="12">
                  <c:v>2.06</c:v>
                </c:pt>
                <c:pt idx="13">
                  <c:v>2.2200000000000002</c:v>
                </c:pt>
                <c:pt idx="14">
                  <c:v>3.23</c:v>
                </c:pt>
                <c:pt idx="15">
                  <c:v>2.2400000000000002</c:v>
                </c:pt>
                <c:pt idx="16">
                  <c:v>2.4300000000000002</c:v>
                </c:pt>
                <c:pt idx="17">
                  <c:v>2.9</c:v>
                </c:pt>
                <c:pt idx="18">
                  <c:v>1.96</c:v>
                </c:pt>
                <c:pt idx="19">
                  <c:v>0.56000000000000005</c:v>
                </c:pt>
                <c:pt idx="20">
                  <c:v>0.53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4-4464-AE0F-B0D80EAEA481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'17.07.25'!$C$15:$Z$15</c:f>
              <c:numCache>
                <c:formatCode>General</c:formatCode>
                <c:ptCount val="24"/>
                <c:pt idx="0">
                  <c:v>0.98</c:v>
                </c:pt>
                <c:pt idx="1">
                  <c:v>0.98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</c:v>
                </c:pt>
                <c:pt idx="6">
                  <c:v>0.09</c:v>
                </c:pt>
                <c:pt idx="7">
                  <c:v>0.43</c:v>
                </c:pt>
                <c:pt idx="8">
                  <c:v>0.38</c:v>
                </c:pt>
                <c:pt idx="9">
                  <c:v>0.02</c:v>
                </c:pt>
                <c:pt idx="10">
                  <c:v>0.03</c:v>
                </c:pt>
                <c:pt idx="13">
                  <c:v>0.08</c:v>
                </c:pt>
                <c:pt idx="14">
                  <c:v>0.32</c:v>
                </c:pt>
                <c:pt idx="15">
                  <c:v>0.65</c:v>
                </c:pt>
                <c:pt idx="16">
                  <c:v>0.39</c:v>
                </c:pt>
                <c:pt idx="17">
                  <c:v>0.36</c:v>
                </c:pt>
                <c:pt idx="18">
                  <c:v>0.12</c:v>
                </c:pt>
                <c:pt idx="19">
                  <c:v>0.08</c:v>
                </c:pt>
                <c:pt idx="20">
                  <c:v>1.79</c:v>
                </c:pt>
                <c:pt idx="21">
                  <c:v>1.1499999999999999</c:v>
                </c:pt>
                <c:pt idx="22">
                  <c:v>1.77</c:v>
                </c:pt>
                <c:pt idx="23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4-4464-AE0F-B0D80EAEA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'17.07.25'!$C$9:$Z$9</c:f>
              <c:numCache>
                <c:formatCode>General</c:formatCode>
                <c:ptCount val="24"/>
                <c:pt idx="0">
                  <c:v>56</c:v>
                </c:pt>
                <c:pt idx="1">
                  <c:v>50</c:v>
                </c:pt>
                <c:pt idx="2">
                  <c:v>47</c:v>
                </c:pt>
                <c:pt idx="3">
                  <c:v>45</c:v>
                </c:pt>
                <c:pt idx="4">
                  <c:v>43</c:v>
                </c:pt>
                <c:pt idx="5">
                  <c:v>41</c:v>
                </c:pt>
                <c:pt idx="6">
                  <c:v>40</c:v>
                </c:pt>
                <c:pt idx="7">
                  <c:v>39</c:v>
                </c:pt>
                <c:pt idx="8">
                  <c:v>35</c:v>
                </c:pt>
                <c:pt idx="9">
                  <c:v>38</c:v>
                </c:pt>
                <c:pt idx="10">
                  <c:v>44</c:v>
                </c:pt>
                <c:pt idx="11">
                  <c:v>57</c:v>
                </c:pt>
                <c:pt idx="12">
                  <c:v>85</c:v>
                </c:pt>
                <c:pt idx="13">
                  <c:v>98</c:v>
                </c:pt>
                <c:pt idx="14">
                  <c:v>97</c:v>
                </c:pt>
                <c:pt idx="15">
                  <c:v>98</c:v>
                </c:pt>
                <c:pt idx="16">
                  <c:v>98</c:v>
                </c:pt>
                <c:pt idx="17">
                  <c:v>97</c:v>
                </c:pt>
                <c:pt idx="18">
                  <c:v>96</c:v>
                </c:pt>
                <c:pt idx="19">
                  <c:v>99</c:v>
                </c:pt>
                <c:pt idx="20">
                  <c:v>94</c:v>
                </c:pt>
                <c:pt idx="21">
                  <c:v>83</c:v>
                </c:pt>
                <c:pt idx="22">
                  <c:v>74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4-4464-AE0F-B0D80EAEA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- 18.07.2025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'18.07.25'!$C$14:$Z$14</c:f>
              <c:numCache>
                <c:formatCode>General</c:formatCode>
                <c:ptCount val="24"/>
                <c:pt idx="5">
                  <c:v>0.01</c:v>
                </c:pt>
                <c:pt idx="6">
                  <c:v>0.24</c:v>
                </c:pt>
                <c:pt idx="7">
                  <c:v>0.52</c:v>
                </c:pt>
                <c:pt idx="8">
                  <c:v>1.41</c:v>
                </c:pt>
                <c:pt idx="9">
                  <c:v>1.35</c:v>
                </c:pt>
                <c:pt idx="10">
                  <c:v>2.86</c:v>
                </c:pt>
                <c:pt idx="11">
                  <c:v>2.2999999999999998</c:v>
                </c:pt>
                <c:pt idx="12">
                  <c:v>3.31</c:v>
                </c:pt>
                <c:pt idx="13">
                  <c:v>1.86</c:v>
                </c:pt>
                <c:pt idx="14">
                  <c:v>2.0499999999999998</c:v>
                </c:pt>
                <c:pt idx="15">
                  <c:v>4.47</c:v>
                </c:pt>
                <c:pt idx="16">
                  <c:v>4.22</c:v>
                </c:pt>
                <c:pt idx="17">
                  <c:v>2.6</c:v>
                </c:pt>
                <c:pt idx="18">
                  <c:v>2.39</c:v>
                </c:pt>
                <c:pt idx="19">
                  <c:v>2.68</c:v>
                </c:pt>
                <c:pt idx="20">
                  <c:v>0.69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0F8-8E91-025078EF571C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'18.07.25'!$C$15:$Z$15</c:f>
              <c:numCache>
                <c:formatCode>General</c:formatCode>
                <c:ptCount val="24"/>
                <c:pt idx="0">
                  <c:v>0.33</c:v>
                </c:pt>
                <c:pt idx="1">
                  <c:v>1.04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0.27</c:v>
                </c:pt>
                <c:pt idx="5">
                  <c:v>0.26</c:v>
                </c:pt>
                <c:pt idx="6">
                  <c:v>0.08</c:v>
                </c:pt>
                <c:pt idx="7">
                  <c:v>0.19</c:v>
                </c:pt>
                <c:pt idx="8">
                  <c:v>0.46</c:v>
                </c:pt>
                <c:pt idx="12">
                  <c:v>0.08</c:v>
                </c:pt>
                <c:pt idx="13">
                  <c:v>0.36</c:v>
                </c:pt>
                <c:pt idx="14">
                  <c:v>0.71</c:v>
                </c:pt>
                <c:pt idx="15">
                  <c:v>0.12</c:v>
                </c:pt>
                <c:pt idx="16">
                  <c:v>0.46</c:v>
                </c:pt>
                <c:pt idx="17">
                  <c:v>0.15</c:v>
                </c:pt>
                <c:pt idx="18">
                  <c:v>0.14000000000000001</c:v>
                </c:pt>
                <c:pt idx="19">
                  <c:v>0.37</c:v>
                </c:pt>
                <c:pt idx="20">
                  <c:v>1.2</c:v>
                </c:pt>
                <c:pt idx="21">
                  <c:v>1.18</c:v>
                </c:pt>
                <c:pt idx="22">
                  <c:v>3.09</c:v>
                </c:pt>
                <c:pt idx="23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4-40F8-8E91-025078EF5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'18.07.25'!$C$9:$Z$9</c:f>
              <c:numCache>
                <c:formatCode>General</c:formatCode>
                <c:ptCount val="24"/>
                <c:pt idx="0">
                  <c:v>61</c:v>
                </c:pt>
                <c:pt idx="1">
                  <c:v>55</c:v>
                </c:pt>
                <c:pt idx="2">
                  <c:v>52</c:v>
                </c:pt>
                <c:pt idx="3">
                  <c:v>50</c:v>
                </c:pt>
                <c:pt idx="4">
                  <c:v>49</c:v>
                </c:pt>
                <c:pt idx="5">
                  <c:v>47</c:v>
                </c:pt>
                <c:pt idx="6">
                  <c:v>45</c:v>
                </c:pt>
                <c:pt idx="7">
                  <c:v>45</c:v>
                </c:pt>
                <c:pt idx="8">
                  <c:v>42</c:v>
                </c:pt>
                <c:pt idx="9">
                  <c:v>45</c:v>
                </c:pt>
                <c:pt idx="10">
                  <c:v>55</c:v>
                </c:pt>
                <c:pt idx="11">
                  <c:v>71</c:v>
                </c:pt>
                <c:pt idx="12">
                  <c:v>89</c:v>
                </c:pt>
                <c:pt idx="13">
                  <c:v>95</c:v>
                </c:pt>
                <c:pt idx="14">
                  <c:v>98</c:v>
                </c:pt>
                <c:pt idx="15">
                  <c:v>98</c:v>
                </c:pt>
                <c:pt idx="16">
                  <c:v>97</c:v>
                </c:pt>
                <c:pt idx="17">
                  <c:v>94</c:v>
                </c:pt>
                <c:pt idx="18">
                  <c:v>98</c:v>
                </c:pt>
                <c:pt idx="19">
                  <c:v>95</c:v>
                </c:pt>
                <c:pt idx="20">
                  <c:v>89</c:v>
                </c:pt>
                <c:pt idx="21">
                  <c:v>80</c:v>
                </c:pt>
                <c:pt idx="22">
                  <c:v>70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4-40F8-8E91-025078EF5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- 19.07.2025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'19.07.25'!$C$14:$Z$14</c:f>
              <c:numCache>
                <c:formatCode>General</c:formatCode>
                <c:ptCount val="24"/>
                <c:pt idx="6">
                  <c:v>0.27</c:v>
                </c:pt>
                <c:pt idx="7">
                  <c:v>0.54</c:v>
                </c:pt>
                <c:pt idx="8">
                  <c:v>1.1399999999999999</c:v>
                </c:pt>
                <c:pt idx="9">
                  <c:v>2.19</c:v>
                </c:pt>
                <c:pt idx="10">
                  <c:v>2.2599999999999998</c:v>
                </c:pt>
                <c:pt idx="11">
                  <c:v>2.93</c:v>
                </c:pt>
                <c:pt idx="12">
                  <c:v>1.56</c:v>
                </c:pt>
                <c:pt idx="13">
                  <c:v>1.91</c:v>
                </c:pt>
                <c:pt idx="14">
                  <c:v>1.51</c:v>
                </c:pt>
                <c:pt idx="15">
                  <c:v>2.0499999999999998</c:v>
                </c:pt>
                <c:pt idx="16">
                  <c:v>0.2</c:v>
                </c:pt>
                <c:pt idx="17">
                  <c:v>0.85</c:v>
                </c:pt>
                <c:pt idx="18">
                  <c:v>0.74</c:v>
                </c:pt>
                <c:pt idx="19">
                  <c:v>1.41</c:v>
                </c:pt>
                <c:pt idx="2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7-4F03-B7BB-3A9C4849F16F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'19.07.25'!$C$15:$Z$15</c:f>
              <c:numCache>
                <c:formatCode>General</c:formatCode>
                <c:ptCount val="24"/>
                <c:pt idx="0">
                  <c:v>0.44</c:v>
                </c:pt>
                <c:pt idx="1">
                  <c:v>1.26</c:v>
                </c:pt>
                <c:pt idx="2">
                  <c:v>0.36</c:v>
                </c:pt>
                <c:pt idx="3">
                  <c:v>0.35</c:v>
                </c:pt>
                <c:pt idx="4">
                  <c:v>0.38</c:v>
                </c:pt>
                <c:pt idx="5">
                  <c:v>0.36</c:v>
                </c:pt>
                <c:pt idx="6">
                  <c:v>0.09</c:v>
                </c:pt>
                <c:pt idx="7">
                  <c:v>0.27</c:v>
                </c:pt>
                <c:pt idx="8">
                  <c:v>0.39</c:v>
                </c:pt>
                <c:pt idx="9">
                  <c:v>0.27</c:v>
                </c:pt>
                <c:pt idx="11">
                  <c:v>0.03</c:v>
                </c:pt>
                <c:pt idx="14">
                  <c:v>0.39</c:v>
                </c:pt>
                <c:pt idx="15">
                  <c:v>0.46</c:v>
                </c:pt>
                <c:pt idx="16">
                  <c:v>1.64</c:v>
                </c:pt>
                <c:pt idx="17">
                  <c:v>1.06</c:v>
                </c:pt>
                <c:pt idx="18">
                  <c:v>0.4</c:v>
                </c:pt>
                <c:pt idx="19">
                  <c:v>0.01</c:v>
                </c:pt>
                <c:pt idx="20">
                  <c:v>2.1</c:v>
                </c:pt>
                <c:pt idx="21">
                  <c:v>1.38</c:v>
                </c:pt>
                <c:pt idx="22">
                  <c:v>2.2000000000000002</c:v>
                </c:pt>
                <c:pt idx="2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7-4F03-B7BB-3A9C4849F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'19.07.25'!$C$9:$Z$9</c:f>
              <c:numCache>
                <c:formatCode>General</c:formatCode>
                <c:ptCount val="24"/>
                <c:pt idx="0">
                  <c:v>52</c:v>
                </c:pt>
                <c:pt idx="1">
                  <c:v>47</c:v>
                </c:pt>
                <c:pt idx="2">
                  <c:v>42</c:v>
                </c:pt>
                <c:pt idx="3">
                  <c:v>39</c:v>
                </c:pt>
                <c:pt idx="4">
                  <c:v>37</c:v>
                </c:pt>
                <c:pt idx="5">
                  <c:v>35</c:v>
                </c:pt>
                <c:pt idx="6">
                  <c:v>33</c:v>
                </c:pt>
                <c:pt idx="7">
                  <c:v>33</c:v>
                </c:pt>
                <c:pt idx="8">
                  <c:v>29</c:v>
                </c:pt>
                <c:pt idx="9">
                  <c:v>28</c:v>
                </c:pt>
                <c:pt idx="10">
                  <c:v>35</c:v>
                </c:pt>
                <c:pt idx="11">
                  <c:v>47</c:v>
                </c:pt>
                <c:pt idx="12">
                  <c:v>71</c:v>
                </c:pt>
                <c:pt idx="13">
                  <c:v>97</c:v>
                </c:pt>
                <c:pt idx="14">
                  <c:v>99</c:v>
                </c:pt>
                <c:pt idx="15">
                  <c:v>95</c:v>
                </c:pt>
                <c:pt idx="16">
                  <c:v>85</c:v>
                </c:pt>
                <c:pt idx="17">
                  <c:v>77</c:v>
                </c:pt>
                <c:pt idx="18">
                  <c:v>72</c:v>
                </c:pt>
                <c:pt idx="19">
                  <c:v>78</c:v>
                </c:pt>
                <c:pt idx="20">
                  <c:v>73</c:v>
                </c:pt>
                <c:pt idx="21">
                  <c:v>62</c:v>
                </c:pt>
                <c:pt idx="22">
                  <c:v>51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7-4F03-B7BB-3A9C4849F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- 20.07.2025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'20.07.25'!$C$14:$Z$14</c:f>
              <c:numCache>
                <c:formatCode>General</c:formatCode>
                <c:ptCount val="24"/>
                <c:pt idx="5">
                  <c:v>0.04</c:v>
                </c:pt>
                <c:pt idx="6">
                  <c:v>0.28999999999999998</c:v>
                </c:pt>
                <c:pt idx="7">
                  <c:v>0.34</c:v>
                </c:pt>
                <c:pt idx="8">
                  <c:v>1.63</c:v>
                </c:pt>
                <c:pt idx="9">
                  <c:v>1.77</c:v>
                </c:pt>
                <c:pt idx="10">
                  <c:v>1.87</c:v>
                </c:pt>
                <c:pt idx="11">
                  <c:v>2.4900000000000002</c:v>
                </c:pt>
                <c:pt idx="12">
                  <c:v>2.2799999999999998</c:v>
                </c:pt>
                <c:pt idx="13">
                  <c:v>1.57</c:v>
                </c:pt>
                <c:pt idx="14">
                  <c:v>3.11</c:v>
                </c:pt>
                <c:pt idx="15">
                  <c:v>1.4</c:v>
                </c:pt>
                <c:pt idx="16">
                  <c:v>1.38</c:v>
                </c:pt>
                <c:pt idx="17">
                  <c:v>1.43</c:v>
                </c:pt>
                <c:pt idx="18">
                  <c:v>0.52</c:v>
                </c:pt>
                <c:pt idx="19">
                  <c:v>0.46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1-4600-9D84-BDB4E4D29D68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'20.07.25'!$C$15:$Z$15</c:f>
              <c:numCache>
                <c:formatCode>General</c:formatCode>
                <c:ptCount val="24"/>
                <c:pt idx="0">
                  <c:v>0.35</c:v>
                </c:pt>
                <c:pt idx="1">
                  <c:v>0.31</c:v>
                </c:pt>
                <c:pt idx="2">
                  <c:v>0.33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0.25</c:v>
                </c:pt>
                <c:pt idx="6">
                  <c:v>0.12</c:v>
                </c:pt>
                <c:pt idx="7">
                  <c:v>0.01</c:v>
                </c:pt>
                <c:pt idx="8">
                  <c:v>0.61</c:v>
                </c:pt>
                <c:pt idx="10">
                  <c:v>0.02</c:v>
                </c:pt>
                <c:pt idx="14">
                  <c:v>0.3</c:v>
                </c:pt>
                <c:pt idx="15">
                  <c:v>0.33</c:v>
                </c:pt>
                <c:pt idx="16">
                  <c:v>0.06</c:v>
                </c:pt>
                <c:pt idx="17">
                  <c:v>0.23</c:v>
                </c:pt>
                <c:pt idx="18">
                  <c:v>0.09</c:v>
                </c:pt>
                <c:pt idx="19">
                  <c:v>0.24</c:v>
                </c:pt>
                <c:pt idx="20">
                  <c:v>1.17</c:v>
                </c:pt>
                <c:pt idx="21">
                  <c:v>0.62</c:v>
                </c:pt>
                <c:pt idx="22">
                  <c:v>0.38</c:v>
                </c:pt>
                <c:pt idx="2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1-4600-9D84-BDB4E4D2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'20.07.25'!$C$9:$Z$9</c:f>
              <c:numCache>
                <c:formatCode>General</c:formatCode>
                <c:ptCount val="24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29</c:v>
                </c:pt>
                <c:pt idx="5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25</c:v>
                </c:pt>
                <c:pt idx="9">
                  <c:v>27</c:v>
                </c:pt>
                <c:pt idx="10">
                  <c:v>40</c:v>
                </c:pt>
                <c:pt idx="11">
                  <c:v>56</c:v>
                </c:pt>
                <c:pt idx="12">
                  <c:v>82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93</c:v>
                </c:pt>
                <c:pt idx="21">
                  <c:v>86</c:v>
                </c:pt>
                <c:pt idx="22">
                  <c:v>84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1-4600-9D84-BDB4E4D2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- 21.07.2025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'21.07.25'!$C$14:$Z$14</c:f>
              <c:numCache>
                <c:formatCode>General</c:formatCode>
                <c:ptCount val="24"/>
                <c:pt idx="6">
                  <c:v>0.03</c:v>
                </c:pt>
                <c:pt idx="7">
                  <c:v>0.05</c:v>
                </c:pt>
                <c:pt idx="8">
                  <c:v>0.12</c:v>
                </c:pt>
                <c:pt idx="9">
                  <c:v>0.54</c:v>
                </c:pt>
                <c:pt idx="10">
                  <c:v>1.02</c:v>
                </c:pt>
                <c:pt idx="11">
                  <c:v>1.67</c:v>
                </c:pt>
                <c:pt idx="12">
                  <c:v>0.63</c:v>
                </c:pt>
                <c:pt idx="13">
                  <c:v>1.97</c:v>
                </c:pt>
                <c:pt idx="14">
                  <c:v>1.22</c:v>
                </c:pt>
                <c:pt idx="15">
                  <c:v>0.56999999999999995</c:v>
                </c:pt>
                <c:pt idx="16">
                  <c:v>0.65</c:v>
                </c:pt>
                <c:pt idx="17">
                  <c:v>3.24</c:v>
                </c:pt>
                <c:pt idx="18">
                  <c:v>1.86</c:v>
                </c:pt>
                <c:pt idx="19">
                  <c:v>1.27</c:v>
                </c:pt>
                <c:pt idx="2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487D-841F-D282E087F78D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'21.07.25'!$C$15:$Z$15</c:f>
              <c:numCache>
                <c:formatCode>General</c:formatCode>
                <c:ptCount val="24"/>
                <c:pt idx="0">
                  <c:v>0.31</c:v>
                </c:pt>
                <c:pt idx="1">
                  <c:v>0.31</c:v>
                </c:pt>
                <c:pt idx="2">
                  <c:v>0.33</c:v>
                </c:pt>
                <c:pt idx="3">
                  <c:v>0.33</c:v>
                </c:pt>
                <c:pt idx="4">
                  <c:v>0.27</c:v>
                </c:pt>
                <c:pt idx="5">
                  <c:v>0.33</c:v>
                </c:pt>
                <c:pt idx="6">
                  <c:v>0.26</c:v>
                </c:pt>
                <c:pt idx="7">
                  <c:v>0.33</c:v>
                </c:pt>
                <c:pt idx="8">
                  <c:v>1.55</c:v>
                </c:pt>
                <c:pt idx="9">
                  <c:v>0.22</c:v>
                </c:pt>
                <c:pt idx="10">
                  <c:v>0.48</c:v>
                </c:pt>
                <c:pt idx="11">
                  <c:v>0.01</c:v>
                </c:pt>
                <c:pt idx="14">
                  <c:v>0.47</c:v>
                </c:pt>
                <c:pt idx="15">
                  <c:v>0.67</c:v>
                </c:pt>
                <c:pt idx="16">
                  <c:v>2.31</c:v>
                </c:pt>
                <c:pt idx="18">
                  <c:v>0.05</c:v>
                </c:pt>
                <c:pt idx="19">
                  <c:v>0.49</c:v>
                </c:pt>
                <c:pt idx="20">
                  <c:v>1.61</c:v>
                </c:pt>
                <c:pt idx="21">
                  <c:v>2.42</c:v>
                </c:pt>
                <c:pt idx="22">
                  <c:v>1.42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487D-841F-D282E087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'21.07.25'!$C$9:$Z$9</c:f>
              <c:numCache>
                <c:formatCode>General</c:formatCode>
                <c:ptCount val="24"/>
                <c:pt idx="0">
                  <c:v>79</c:v>
                </c:pt>
                <c:pt idx="1">
                  <c:v>77</c:v>
                </c:pt>
                <c:pt idx="2">
                  <c:v>75</c:v>
                </c:pt>
                <c:pt idx="3">
                  <c:v>73</c:v>
                </c:pt>
                <c:pt idx="4">
                  <c:v>71</c:v>
                </c:pt>
                <c:pt idx="5">
                  <c:v>69</c:v>
                </c:pt>
                <c:pt idx="6">
                  <c:v>67</c:v>
                </c:pt>
                <c:pt idx="7">
                  <c:v>65</c:v>
                </c:pt>
                <c:pt idx="8">
                  <c:v>58</c:v>
                </c:pt>
                <c:pt idx="9">
                  <c:v>53</c:v>
                </c:pt>
                <c:pt idx="10">
                  <c:v>51</c:v>
                </c:pt>
                <c:pt idx="11">
                  <c:v>53</c:v>
                </c:pt>
                <c:pt idx="12">
                  <c:v>60</c:v>
                </c:pt>
                <c:pt idx="13">
                  <c:v>92</c:v>
                </c:pt>
                <c:pt idx="14">
                  <c:v>99</c:v>
                </c:pt>
                <c:pt idx="15">
                  <c:v>98</c:v>
                </c:pt>
                <c:pt idx="16">
                  <c:v>88</c:v>
                </c:pt>
                <c:pt idx="17">
                  <c:v>88</c:v>
                </c:pt>
                <c:pt idx="18">
                  <c:v>96</c:v>
                </c:pt>
                <c:pt idx="19">
                  <c:v>97</c:v>
                </c:pt>
                <c:pt idx="20">
                  <c:v>89</c:v>
                </c:pt>
                <c:pt idx="21">
                  <c:v>77</c:v>
                </c:pt>
                <c:pt idx="22">
                  <c:v>66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5-487D-841F-D282E087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- 22.07.2025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'22.07.25'!$C$14:$Z$14</c:f>
              <c:numCache>
                <c:formatCode>General</c:formatCode>
                <c:ptCount val="24"/>
                <c:pt idx="5">
                  <c:v>0.01</c:v>
                </c:pt>
                <c:pt idx="6">
                  <c:v>0.11</c:v>
                </c:pt>
                <c:pt idx="7">
                  <c:v>0.27</c:v>
                </c:pt>
                <c:pt idx="8">
                  <c:v>1.35</c:v>
                </c:pt>
                <c:pt idx="9">
                  <c:v>1.66</c:v>
                </c:pt>
                <c:pt idx="10">
                  <c:v>0.81</c:v>
                </c:pt>
                <c:pt idx="11">
                  <c:v>1.41</c:v>
                </c:pt>
                <c:pt idx="12">
                  <c:v>2.15</c:v>
                </c:pt>
                <c:pt idx="13">
                  <c:v>1.72</c:v>
                </c:pt>
                <c:pt idx="14">
                  <c:v>2.06</c:v>
                </c:pt>
                <c:pt idx="15">
                  <c:v>1.27</c:v>
                </c:pt>
                <c:pt idx="16">
                  <c:v>1.66</c:v>
                </c:pt>
                <c:pt idx="17">
                  <c:v>1.64</c:v>
                </c:pt>
                <c:pt idx="18">
                  <c:v>2.46</c:v>
                </c:pt>
                <c:pt idx="19">
                  <c:v>1.5</c:v>
                </c:pt>
                <c:pt idx="20">
                  <c:v>0.33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2-4367-A305-2225CAC94A1C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'22.07.25'!$C$15:$Z$15</c:f>
              <c:numCache>
                <c:formatCode>General</c:formatCode>
                <c:ptCount val="24"/>
                <c:pt idx="0">
                  <c:v>0.33</c:v>
                </c:pt>
                <c:pt idx="1">
                  <c:v>0.96</c:v>
                </c:pt>
                <c:pt idx="2">
                  <c:v>0.27</c:v>
                </c:pt>
                <c:pt idx="3">
                  <c:v>0.24</c:v>
                </c:pt>
                <c:pt idx="4">
                  <c:v>0.25</c:v>
                </c:pt>
                <c:pt idx="5">
                  <c:v>0.24</c:v>
                </c:pt>
                <c:pt idx="6">
                  <c:v>0.09</c:v>
                </c:pt>
                <c:pt idx="7">
                  <c:v>0.01</c:v>
                </c:pt>
                <c:pt idx="8">
                  <c:v>0.06</c:v>
                </c:pt>
                <c:pt idx="9">
                  <c:v>0.03</c:v>
                </c:pt>
                <c:pt idx="12">
                  <c:v>0.01</c:v>
                </c:pt>
                <c:pt idx="13">
                  <c:v>0.06</c:v>
                </c:pt>
                <c:pt idx="14">
                  <c:v>0.31</c:v>
                </c:pt>
                <c:pt idx="15">
                  <c:v>0.25</c:v>
                </c:pt>
                <c:pt idx="16">
                  <c:v>0.25</c:v>
                </c:pt>
                <c:pt idx="17">
                  <c:v>0.22</c:v>
                </c:pt>
                <c:pt idx="18">
                  <c:v>0.39</c:v>
                </c:pt>
                <c:pt idx="19">
                  <c:v>1.19</c:v>
                </c:pt>
                <c:pt idx="20">
                  <c:v>0.27</c:v>
                </c:pt>
                <c:pt idx="21">
                  <c:v>2.36</c:v>
                </c:pt>
                <c:pt idx="22">
                  <c:v>1.22</c:v>
                </c:pt>
                <c:pt idx="23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2-4367-A305-2225CAC9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'22.07.25'!$C$9:$Z$9</c:f>
              <c:numCache>
                <c:formatCode>General</c:formatCode>
                <c:ptCount val="24"/>
                <c:pt idx="0">
                  <c:v>57</c:v>
                </c:pt>
                <c:pt idx="1">
                  <c:v>52</c:v>
                </c:pt>
                <c:pt idx="2">
                  <c:v>50</c:v>
                </c:pt>
                <c:pt idx="3">
                  <c:v>48</c:v>
                </c:pt>
                <c:pt idx="4">
                  <c:v>46</c:v>
                </c:pt>
                <c:pt idx="5">
                  <c:v>45</c:v>
                </c:pt>
                <c:pt idx="6">
                  <c:v>43</c:v>
                </c:pt>
                <c:pt idx="7">
                  <c:v>43</c:v>
                </c:pt>
                <c:pt idx="8">
                  <c:v>46</c:v>
                </c:pt>
                <c:pt idx="9">
                  <c:v>51</c:v>
                </c:pt>
                <c:pt idx="10">
                  <c:v>63</c:v>
                </c:pt>
                <c:pt idx="11">
                  <c:v>88</c:v>
                </c:pt>
                <c:pt idx="12">
                  <c:v>93</c:v>
                </c:pt>
                <c:pt idx="13">
                  <c:v>99</c:v>
                </c:pt>
                <c:pt idx="14">
                  <c:v>98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97</c:v>
                </c:pt>
                <c:pt idx="19">
                  <c:v>94</c:v>
                </c:pt>
                <c:pt idx="20">
                  <c:v>89</c:v>
                </c:pt>
                <c:pt idx="21">
                  <c:v>80</c:v>
                </c:pt>
                <c:pt idx="22">
                  <c:v>68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22-4367-A305-2225CAC9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- 23.07.2025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'23.07.25'!$C$14:$Z$14</c:f>
              <c:numCache>
                <c:formatCode>General</c:formatCode>
                <c:ptCount val="24"/>
                <c:pt idx="5">
                  <c:v>0.01</c:v>
                </c:pt>
                <c:pt idx="6">
                  <c:v>0.24</c:v>
                </c:pt>
                <c:pt idx="7">
                  <c:v>0.17</c:v>
                </c:pt>
                <c:pt idx="8">
                  <c:v>0.45</c:v>
                </c:pt>
                <c:pt idx="9">
                  <c:v>1.61</c:v>
                </c:pt>
                <c:pt idx="10">
                  <c:v>1.01</c:v>
                </c:pt>
                <c:pt idx="11">
                  <c:v>1.53</c:v>
                </c:pt>
                <c:pt idx="12">
                  <c:v>3.97</c:v>
                </c:pt>
                <c:pt idx="13">
                  <c:v>2.8</c:v>
                </c:pt>
                <c:pt idx="14">
                  <c:v>0.79</c:v>
                </c:pt>
                <c:pt idx="15">
                  <c:v>1.67</c:v>
                </c:pt>
                <c:pt idx="16">
                  <c:v>1.92</c:v>
                </c:pt>
                <c:pt idx="17">
                  <c:v>0.99</c:v>
                </c:pt>
                <c:pt idx="18">
                  <c:v>0.68</c:v>
                </c:pt>
                <c:pt idx="19">
                  <c:v>0.49</c:v>
                </c:pt>
                <c:pt idx="20">
                  <c:v>0.25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1-42F5-9356-58215D66F4CE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'23.07.25'!$C$15:$Z$15</c:f>
              <c:numCache>
                <c:formatCode>General</c:formatCode>
                <c:ptCount val="24"/>
                <c:pt idx="0">
                  <c:v>0.86</c:v>
                </c:pt>
                <c:pt idx="1">
                  <c:v>0.25</c:v>
                </c:pt>
                <c:pt idx="2">
                  <c:v>0.25</c:v>
                </c:pt>
                <c:pt idx="3">
                  <c:v>0.24</c:v>
                </c:pt>
                <c:pt idx="4">
                  <c:v>0.22</c:v>
                </c:pt>
                <c:pt idx="5">
                  <c:v>0.23</c:v>
                </c:pt>
                <c:pt idx="6">
                  <c:v>0.09</c:v>
                </c:pt>
                <c:pt idx="7">
                  <c:v>0.01</c:v>
                </c:pt>
                <c:pt idx="9">
                  <c:v>0.02</c:v>
                </c:pt>
                <c:pt idx="12">
                  <c:v>0.02</c:v>
                </c:pt>
                <c:pt idx="13">
                  <c:v>0.28000000000000003</c:v>
                </c:pt>
                <c:pt idx="14">
                  <c:v>0.27</c:v>
                </c:pt>
                <c:pt idx="15">
                  <c:v>0.22</c:v>
                </c:pt>
                <c:pt idx="16">
                  <c:v>0.22</c:v>
                </c:pt>
                <c:pt idx="17">
                  <c:v>0.18</c:v>
                </c:pt>
                <c:pt idx="18">
                  <c:v>0.23</c:v>
                </c:pt>
                <c:pt idx="19">
                  <c:v>0.01</c:v>
                </c:pt>
                <c:pt idx="20">
                  <c:v>0.21</c:v>
                </c:pt>
                <c:pt idx="21">
                  <c:v>0.54</c:v>
                </c:pt>
                <c:pt idx="22">
                  <c:v>0.84</c:v>
                </c:pt>
                <c:pt idx="2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1-42F5-9356-58215D66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'23.07.25'!$C$9:$Z$9</c:f>
              <c:numCache>
                <c:formatCode>General</c:formatCode>
                <c:ptCount val="24"/>
                <c:pt idx="0">
                  <c:v>55</c:v>
                </c:pt>
                <c:pt idx="1">
                  <c:v>52</c:v>
                </c:pt>
                <c:pt idx="2">
                  <c:v>50</c:v>
                </c:pt>
                <c:pt idx="3">
                  <c:v>49</c:v>
                </c:pt>
                <c:pt idx="4">
                  <c:v>47</c:v>
                </c:pt>
                <c:pt idx="5">
                  <c:v>45</c:v>
                </c:pt>
                <c:pt idx="6">
                  <c:v>44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63</c:v>
                </c:pt>
                <c:pt idx="11">
                  <c:v>89</c:v>
                </c:pt>
                <c:pt idx="12">
                  <c:v>96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98</c:v>
                </c:pt>
                <c:pt idx="19">
                  <c:v>97</c:v>
                </c:pt>
                <c:pt idx="20">
                  <c:v>97</c:v>
                </c:pt>
                <c:pt idx="21">
                  <c:v>94</c:v>
                </c:pt>
                <c:pt idx="22">
                  <c:v>88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1-42F5-9356-58215D66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'24.07.25'!$C$14:$Z$14</c:f>
              <c:numCache>
                <c:formatCode>General</c:formatCode>
                <c:ptCount val="24"/>
                <c:pt idx="6">
                  <c:v>0.06</c:v>
                </c:pt>
                <c:pt idx="7">
                  <c:v>0.15</c:v>
                </c:pt>
                <c:pt idx="8">
                  <c:v>0.26</c:v>
                </c:pt>
                <c:pt idx="9">
                  <c:v>0.49</c:v>
                </c:pt>
                <c:pt idx="1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0-41A6-BCEF-E38F48CB2AF0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'24.07.25'!$C$15:$Z$15</c:f>
              <c:numCache>
                <c:formatCode>General</c:formatCode>
                <c:ptCount val="24"/>
                <c:pt idx="0">
                  <c:v>0.22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0.15</c:v>
                </c:pt>
                <c:pt idx="5">
                  <c:v>0.15</c:v>
                </c:pt>
                <c:pt idx="6">
                  <c:v>0.11</c:v>
                </c:pt>
                <c:pt idx="9">
                  <c:v>0.14000000000000001</c:v>
                </c:pt>
                <c:pt idx="10">
                  <c:v>0.45</c:v>
                </c:pt>
                <c:pt idx="11">
                  <c:v>0.24</c:v>
                </c:pt>
                <c:pt idx="12">
                  <c:v>0.25</c:v>
                </c:pt>
                <c:pt idx="13">
                  <c:v>0.27</c:v>
                </c:pt>
                <c:pt idx="14">
                  <c:v>0.27</c:v>
                </c:pt>
                <c:pt idx="15">
                  <c:v>0.4</c:v>
                </c:pt>
                <c:pt idx="16">
                  <c:v>0.27</c:v>
                </c:pt>
                <c:pt idx="17">
                  <c:v>0.33</c:v>
                </c:pt>
                <c:pt idx="18">
                  <c:v>0.35</c:v>
                </c:pt>
                <c:pt idx="19">
                  <c:v>0.24</c:v>
                </c:pt>
                <c:pt idx="20">
                  <c:v>0.2</c:v>
                </c:pt>
                <c:pt idx="21">
                  <c:v>0.13</c:v>
                </c:pt>
                <c:pt idx="22">
                  <c:v>0.15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0-41A6-BCEF-E38F48CB2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'24.07.25'!$C$9:$Z$9</c:f>
              <c:numCache>
                <c:formatCode>General</c:formatCode>
                <c:ptCount val="24"/>
                <c:pt idx="0">
                  <c:v>84</c:v>
                </c:pt>
                <c:pt idx="1">
                  <c:v>83</c:v>
                </c:pt>
                <c:pt idx="2">
                  <c:v>82</c:v>
                </c:pt>
                <c:pt idx="3">
                  <c:v>80</c:v>
                </c:pt>
                <c:pt idx="4">
                  <c:v>79</c:v>
                </c:pt>
                <c:pt idx="5">
                  <c:v>78</c:v>
                </c:pt>
                <c:pt idx="6">
                  <c:v>77</c:v>
                </c:pt>
                <c:pt idx="7">
                  <c:v>78</c:v>
                </c:pt>
                <c:pt idx="8">
                  <c:v>81</c:v>
                </c:pt>
                <c:pt idx="9">
                  <c:v>84</c:v>
                </c:pt>
                <c:pt idx="10">
                  <c:v>82</c:v>
                </c:pt>
                <c:pt idx="11">
                  <c:v>82</c:v>
                </c:pt>
                <c:pt idx="12">
                  <c:v>80</c:v>
                </c:pt>
                <c:pt idx="13">
                  <c:v>79</c:v>
                </c:pt>
                <c:pt idx="14">
                  <c:v>77</c:v>
                </c:pt>
                <c:pt idx="15">
                  <c:v>75</c:v>
                </c:pt>
                <c:pt idx="16">
                  <c:v>73</c:v>
                </c:pt>
                <c:pt idx="17">
                  <c:v>71</c:v>
                </c:pt>
                <c:pt idx="18">
                  <c:v>69</c:v>
                </c:pt>
                <c:pt idx="19">
                  <c:v>68</c:v>
                </c:pt>
                <c:pt idx="20">
                  <c:v>66</c:v>
                </c:pt>
                <c:pt idx="21">
                  <c:v>65</c:v>
                </c:pt>
                <c:pt idx="22">
                  <c:v>64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0-41A6-BCEF-E38F48CB2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'25.07.25'!$C$14:$Z$14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F713-4CC8-89E9-F94729289F8E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'25.07.25'!$C$15:$Z$15</c:f>
              <c:numCache>
                <c:formatCode>General</c:formatCode>
                <c:ptCount val="24"/>
                <c:pt idx="0">
                  <c:v>0.15</c:v>
                </c:pt>
                <c:pt idx="1">
                  <c:v>0.13</c:v>
                </c:pt>
                <c:pt idx="2">
                  <c:v>0.15</c:v>
                </c:pt>
                <c:pt idx="3">
                  <c:v>0.11</c:v>
                </c:pt>
                <c:pt idx="4">
                  <c:v>0.13</c:v>
                </c:pt>
                <c:pt idx="5">
                  <c:v>0.16</c:v>
                </c:pt>
                <c:pt idx="6">
                  <c:v>0.11</c:v>
                </c:pt>
                <c:pt idx="7">
                  <c:v>0.13</c:v>
                </c:pt>
                <c:pt idx="8">
                  <c:v>0.2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3-4CC8-89E9-F94729289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'25.07.25'!$C$9:$Z$9</c:f>
              <c:numCache>
                <c:formatCode>General</c:formatCode>
                <c:ptCount val="24"/>
                <c:pt idx="0">
                  <c:v>62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59</c:v>
                </c:pt>
                <c:pt idx="5">
                  <c:v>58</c:v>
                </c:pt>
                <c:pt idx="6">
                  <c:v>57</c:v>
                </c:pt>
                <c:pt idx="7">
                  <c:v>56</c:v>
                </c:pt>
                <c:pt idx="8">
                  <c:v>55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3-4CC8-89E9-F94729289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- 22.07.2025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'22.07.25'!$C$7:$Z$7</c:f>
              <c:numCache>
                <c:formatCode>General</c:formatCode>
                <c:ptCount val="24"/>
                <c:pt idx="5">
                  <c:v>0.01</c:v>
                </c:pt>
                <c:pt idx="6">
                  <c:v>0.12</c:v>
                </c:pt>
                <c:pt idx="7">
                  <c:v>0.7</c:v>
                </c:pt>
                <c:pt idx="8">
                  <c:v>2.09</c:v>
                </c:pt>
                <c:pt idx="9">
                  <c:v>3.24</c:v>
                </c:pt>
                <c:pt idx="10">
                  <c:v>5.15</c:v>
                </c:pt>
                <c:pt idx="11">
                  <c:v>5.34</c:v>
                </c:pt>
                <c:pt idx="12">
                  <c:v>4.01</c:v>
                </c:pt>
                <c:pt idx="13">
                  <c:v>2.1800000000000002</c:v>
                </c:pt>
                <c:pt idx="14">
                  <c:v>2.73</c:v>
                </c:pt>
                <c:pt idx="15">
                  <c:v>1.95</c:v>
                </c:pt>
                <c:pt idx="16">
                  <c:v>2.2599999999999998</c:v>
                </c:pt>
                <c:pt idx="17">
                  <c:v>2.2999999999999998</c:v>
                </c:pt>
                <c:pt idx="18">
                  <c:v>3.33</c:v>
                </c:pt>
                <c:pt idx="19">
                  <c:v>1.68</c:v>
                </c:pt>
                <c:pt idx="20">
                  <c:v>0.37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C-4814-B326-789B05C56F53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'22.07.25'!$C$8:$Z$8</c:f>
              <c:numCache>
                <c:formatCode>General</c:formatCode>
                <c:ptCount val="24"/>
                <c:pt idx="0">
                  <c:v>0.33</c:v>
                </c:pt>
                <c:pt idx="1">
                  <c:v>0.96</c:v>
                </c:pt>
                <c:pt idx="2">
                  <c:v>0.27</c:v>
                </c:pt>
                <c:pt idx="3">
                  <c:v>0.24</c:v>
                </c:pt>
                <c:pt idx="4">
                  <c:v>0.25</c:v>
                </c:pt>
                <c:pt idx="5">
                  <c:v>0.25</c:v>
                </c:pt>
                <c:pt idx="6">
                  <c:v>0.2</c:v>
                </c:pt>
                <c:pt idx="7">
                  <c:v>0.28999999999999998</c:v>
                </c:pt>
                <c:pt idx="8">
                  <c:v>1.41</c:v>
                </c:pt>
                <c:pt idx="9">
                  <c:v>1.69</c:v>
                </c:pt>
                <c:pt idx="10">
                  <c:v>0.81</c:v>
                </c:pt>
                <c:pt idx="11">
                  <c:v>1.41</c:v>
                </c:pt>
                <c:pt idx="12">
                  <c:v>2.16</c:v>
                </c:pt>
                <c:pt idx="13">
                  <c:v>1.78</c:v>
                </c:pt>
                <c:pt idx="14">
                  <c:v>2.36</c:v>
                </c:pt>
                <c:pt idx="15">
                  <c:v>1.52</c:v>
                </c:pt>
                <c:pt idx="16">
                  <c:v>1.91</c:v>
                </c:pt>
                <c:pt idx="17">
                  <c:v>1.86</c:v>
                </c:pt>
                <c:pt idx="18">
                  <c:v>2.85</c:v>
                </c:pt>
                <c:pt idx="19">
                  <c:v>2.69</c:v>
                </c:pt>
                <c:pt idx="20">
                  <c:v>0.6</c:v>
                </c:pt>
                <c:pt idx="21">
                  <c:v>2.37</c:v>
                </c:pt>
                <c:pt idx="22">
                  <c:v>1.22</c:v>
                </c:pt>
                <c:pt idx="23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C-4814-B326-789B05C56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strRef>
              <c:f>'14.07.25'!$B$9</c:f>
              <c:strCache>
                <c:ptCount val="1"/>
                <c:pt idx="0">
                  <c:v>Batteriedurchschnitt [%]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'22.07.25'!$C$9:$Z$9</c:f>
              <c:numCache>
                <c:formatCode>General</c:formatCode>
                <c:ptCount val="24"/>
                <c:pt idx="0">
                  <c:v>57</c:v>
                </c:pt>
                <c:pt idx="1">
                  <c:v>52</c:v>
                </c:pt>
                <c:pt idx="2">
                  <c:v>50</c:v>
                </c:pt>
                <c:pt idx="3">
                  <c:v>48</c:v>
                </c:pt>
                <c:pt idx="4">
                  <c:v>46</c:v>
                </c:pt>
                <c:pt idx="5">
                  <c:v>45</c:v>
                </c:pt>
                <c:pt idx="6">
                  <c:v>43</c:v>
                </c:pt>
                <c:pt idx="7">
                  <c:v>43</c:v>
                </c:pt>
                <c:pt idx="8">
                  <c:v>46</c:v>
                </c:pt>
                <c:pt idx="9">
                  <c:v>51</c:v>
                </c:pt>
                <c:pt idx="10">
                  <c:v>63</c:v>
                </c:pt>
                <c:pt idx="11">
                  <c:v>88</c:v>
                </c:pt>
                <c:pt idx="12">
                  <c:v>93</c:v>
                </c:pt>
                <c:pt idx="13">
                  <c:v>99</c:v>
                </c:pt>
                <c:pt idx="14">
                  <c:v>98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97</c:v>
                </c:pt>
                <c:pt idx="19">
                  <c:v>94</c:v>
                </c:pt>
                <c:pt idx="20">
                  <c:v>89</c:v>
                </c:pt>
                <c:pt idx="21">
                  <c:v>80</c:v>
                </c:pt>
                <c:pt idx="22">
                  <c:v>68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C-4814-B326-789B05C56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'14.07.25'!$C$19:$Z$19</c:f>
              <c:numCache>
                <c:formatCode>General</c:formatCode>
                <c:ptCount val="24"/>
                <c:pt idx="15">
                  <c:v>0.13</c:v>
                </c:pt>
                <c:pt idx="16">
                  <c:v>0.41</c:v>
                </c:pt>
                <c:pt idx="17">
                  <c:v>0.62</c:v>
                </c:pt>
                <c:pt idx="18">
                  <c:v>0.28000000000000003</c:v>
                </c:pt>
                <c:pt idx="19">
                  <c:v>0.59</c:v>
                </c:pt>
                <c:pt idx="20">
                  <c:v>0.23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C-47B5-AC80-4867686BEC5C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'14.07.25'!$C$20:$Z$20</c:f>
              <c:numCache>
                <c:formatCode>General</c:formatCode>
                <c:ptCount val="24"/>
                <c:pt idx="15">
                  <c:v>2.29</c:v>
                </c:pt>
                <c:pt idx="16">
                  <c:v>0.83</c:v>
                </c:pt>
                <c:pt idx="17">
                  <c:v>0.48</c:v>
                </c:pt>
                <c:pt idx="18">
                  <c:v>0.43</c:v>
                </c:pt>
                <c:pt idx="19">
                  <c:v>0.24</c:v>
                </c:pt>
                <c:pt idx="20">
                  <c:v>0.02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C-47B5-AC80-4867686BE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'14.07.25'!$C$9:$Z$9</c:f>
              <c:numCache>
                <c:formatCode>General</c:formatCode>
                <c:ptCount val="24"/>
                <c:pt idx="15">
                  <c:v>88</c:v>
                </c:pt>
                <c:pt idx="16">
                  <c:v>95</c:v>
                </c:pt>
                <c:pt idx="17">
                  <c:v>98</c:v>
                </c:pt>
                <c:pt idx="18">
                  <c:v>100</c:v>
                </c:pt>
                <c:pt idx="19">
                  <c:v>99</c:v>
                </c:pt>
                <c:pt idx="20">
                  <c:v>98</c:v>
                </c:pt>
                <c:pt idx="21">
                  <c:v>96</c:v>
                </c:pt>
                <c:pt idx="22">
                  <c:v>91</c:v>
                </c:pt>
                <c:pt idx="2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C-47B5-AC80-4867686BE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'15.07.25'!$C$19:$Z$19</c:f>
              <c:numCache>
                <c:formatCode>General</c:formatCode>
                <c:ptCount val="24"/>
                <c:pt idx="6">
                  <c:v>0.24</c:v>
                </c:pt>
                <c:pt idx="7">
                  <c:v>0.3</c:v>
                </c:pt>
                <c:pt idx="8">
                  <c:v>0.36</c:v>
                </c:pt>
                <c:pt idx="9">
                  <c:v>0.67</c:v>
                </c:pt>
                <c:pt idx="10">
                  <c:v>1.1499999999999999</c:v>
                </c:pt>
                <c:pt idx="11">
                  <c:v>1.45</c:v>
                </c:pt>
                <c:pt idx="12">
                  <c:v>2.02</c:v>
                </c:pt>
                <c:pt idx="13">
                  <c:v>1.56</c:v>
                </c:pt>
                <c:pt idx="14">
                  <c:v>1.47</c:v>
                </c:pt>
                <c:pt idx="15">
                  <c:v>1.26</c:v>
                </c:pt>
                <c:pt idx="16">
                  <c:v>4.05</c:v>
                </c:pt>
                <c:pt idx="17">
                  <c:v>0.4</c:v>
                </c:pt>
                <c:pt idx="18">
                  <c:v>0.55000000000000004</c:v>
                </c:pt>
                <c:pt idx="19">
                  <c:v>0.62</c:v>
                </c:pt>
                <c:pt idx="20">
                  <c:v>0.1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2-40D3-82B5-14029083FE1F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'15.07.25'!$C$20:$Z$20</c:f>
              <c:numCache>
                <c:formatCode>General</c:formatCode>
                <c:ptCount val="24"/>
                <c:pt idx="6">
                  <c:v>0.06</c:v>
                </c:pt>
                <c:pt idx="7">
                  <c:v>0.11</c:v>
                </c:pt>
                <c:pt idx="8">
                  <c:v>0.12</c:v>
                </c:pt>
                <c:pt idx="9">
                  <c:v>0.55000000000000004</c:v>
                </c:pt>
                <c:pt idx="10">
                  <c:v>1.68</c:v>
                </c:pt>
                <c:pt idx="11">
                  <c:v>1.1499999999999999</c:v>
                </c:pt>
                <c:pt idx="12">
                  <c:v>3.48</c:v>
                </c:pt>
                <c:pt idx="13">
                  <c:v>0.44</c:v>
                </c:pt>
                <c:pt idx="14">
                  <c:v>0.71</c:v>
                </c:pt>
                <c:pt idx="15">
                  <c:v>0.54</c:v>
                </c:pt>
                <c:pt idx="16">
                  <c:v>0.65</c:v>
                </c:pt>
                <c:pt idx="17">
                  <c:v>0.37</c:v>
                </c:pt>
                <c:pt idx="18">
                  <c:v>0.38</c:v>
                </c:pt>
                <c:pt idx="1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2-40D3-82B5-14029083F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'15.07.25'!$C$9:$Z$9</c:f>
              <c:numCache>
                <c:formatCode>General</c:formatCode>
                <c:ptCount val="24"/>
                <c:pt idx="0">
                  <c:v>80</c:v>
                </c:pt>
                <c:pt idx="1">
                  <c:v>78</c:v>
                </c:pt>
                <c:pt idx="2">
                  <c:v>76</c:v>
                </c:pt>
                <c:pt idx="3">
                  <c:v>74</c:v>
                </c:pt>
                <c:pt idx="4">
                  <c:v>72</c:v>
                </c:pt>
                <c:pt idx="5">
                  <c:v>70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76</c:v>
                </c:pt>
                <c:pt idx="11">
                  <c:v>79</c:v>
                </c:pt>
                <c:pt idx="12">
                  <c:v>92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99</c:v>
                </c:pt>
                <c:pt idx="18">
                  <c:v>99</c:v>
                </c:pt>
                <c:pt idx="19">
                  <c:v>94</c:v>
                </c:pt>
                <c:pt idx="20">
                  <c:v>90</c:v>
                </c:pt>
                <c:pt idx="21">
                  <c:v>86</c:v>
                </c:pt>
                <c:pt idx="22">
                  <c:v>80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C2-40D3-82B5-14029083F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- 16.07.2025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'16.07.25'!$C$19:$Z$19</c:f>
              <c:numCache>
                <c:formatCode>General</c:formatCode>
                <c:ptCount val="24"/>
                <c:pt idx="6">
                  <c:v>0.16</c:v>
                </c:pt>
                <c:pt idx="7">
                  <c:v>0.68</c:v>
                </c:pt>
                <c:pt idx="8">
                  <c:v>0.72</c:v>
                </c:pt>
                <c:pt idx="9">
                  <c:v>1.2</c:v>
                </c:pt>
                <c:pt idx="10">
                  <c:v>1.33</c:v>
                </c:pt>
                <c:pt idx="11">
                  <c:v>1.71</c:v>
                </c:pt>
                <c:pt idx="12">
                  <c:v>2.04</c:v>
                </c:pt>
                <c:pt idx="13">
                  <c:v>2.14</c:v>
                </c:pt>
                <c:pt idx="14">
                  <c:v>1.44</c:v>
                </c:pt>
                <c:pt idx="15">
                  <c:v>2.15</c:v>
                </c:pt>
                <c:pt idx="16">
                  <c:v>1.86</c:v>
                </c:pt>
                <c:pt idx="17">
                  <c:v>1.69</c:v>
                </c:pt>
                <c:pt idx="18">
                  <c:v>0.94</c:v>
                </c:pt>
                <c:pt idx="19">
                  <c:v>0.64</c:v>
                </c:pt>
                <c:pt idx="2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FCA-874D-7FF56952FB2C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'16.07.25'!$C$20:$Z$20</c:f>
              <c:numCache>
                <c:formatCode>General</c:formatCode>
                <c:ptCount val="24"/>
                <c:pt idx="6">
                  <c:v>0.04</c:v>
                </c:pt>
                <c:pt idx="7">
                  <c:v>0.16</c:v>
                </c:pt>
                <c:pt idx="8">
                  <c:v>0.71</c:v>
                </c:pt>
                <c:pt idx="9">
                  <c:v>0.89</c:v>
                </c:pt>
                <c:pt idx="10">
                  <c:v>1.68</c:v>
                </c:pt>
                <c:pt idx="11">
                  <c:v>3.36</c:v>
                </c:pt>
                <c:pt idx="12">
                  <c:v>2.82</c:v>
                </c:pt>
                <c:pt idx="13">
                  <c:v>0.5</c:v>
                </c:pt>
                <c:pt idx="14">
                  <c:v>0.25</c:v>
                </c:pt>
                <c:pt idx="15">
                  <c:v>0.28999999999999998</c:v>
                </c:pt>
                <c:pt idx="16">
                  <c:v>0.63</c:v>
                </c:pt>
                <c:pt idx="17">
                  <c:v>0.42</c:v>
                </c:pt>
                <c:pt idx="18">
                  <c:v>0.03</c:v>
                </c:pt>
                <c:pt idx="1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0-4FCA-874D-7FF56952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'16.07.25'!$C$9:$Z$9</c:f>
              <c:numCache>
                <c:formatCode>General</c:formatCode>
                <c:ptCount val="24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65</c:v>
                </c:pt>
                <c:pt idx="4">
                  <c:v>63</c:v>
                </c:pt>
                <c:pt idx="5">
                  <c:v>61</c:v>
                </c:pt>
                <c:pt idx="6">
                  <c:v>59</c:v>
                </c:pt>
                <c:pt idx="7">
                  <c:v>59</c:v>
                </c:pt>
                <c:pt idx="8">
                  <c:v>58</c:v>
                </c:pt>
                <c:pt idx="9">
                  <c:v>62</c:v>
                </c:pt>
                <c:pt idx="10">
                  <c:v>65</c:v>
                </c:pt>
                <c:pt idx="11">
                  <c:v>80</c:v>
                </c:pt>
                <c:pt idx="12">
                  <c:v>93</c:v>
                </c:pt>
                <c:pt idx="13">
                  <c:v>96</c:v>
                </c:pt>
                <c:pt idx="14">
                  <c:v>99</c:v>
                </c:pt>
                <c:pt idx="15">
                  <c:v>97</c:v>
                </c:pt>
                <c:pt idx="16">
                  <c:v>96</c:v>
                </c:pt>
                <c:pt idx="17">
                  <c:v>97</c:v>
                </c:pt>
                <c:pt idx="18">
                  <c:v>96</c:v>
                </c:pt>
                <c:pt idx="19">
                  <c:v>91</c:v>
                </c:pt>
                <c:pt idx="20">
                  <c:v>88</c:v>
                </c:pt>
                <c:pt idx="21">
                  <c:v>77</c:v>
                </c:pt>
                <c:pt idx="22">
                  <c:v>67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0-4FCA-874D-7FF56952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- 17.07.2025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'17.07.25'!$C$19:$Z$19</c:f>
              <c:numCache>
                <c:formatCode>General</c:formatCode>
                <c:ptCount val="24"/>
                <c:pt idx="6">
                  <c:v>0.17</c:v>
                </c:pt>
                <c:pt idx="7">
                  <c:v>0.56000000000000005</c:v>
                </c:pt>
                <c:pt idx="8">
                  <c:v>1.33</c:v>
                </c:pt>
                <c:pt idx="9">
                  <c:v>2.41</c:v>
                </c:pt>
                <c:pt idx="10">
                  <c:v>1.94</c:v>
                </c:pt>
                <c:pt idx="11">
                  <c:v>1.88</c:v>
                </c:pt>
                <c:pt idx="12">
                  <c:v>2.06</c:v>
                </c:pt>
                <c:pt idx="13">
                  <c:v>2.2200000000000002</c:v>
                </c:pt>
                <c:pt idx="14">
                  <c:v>3.23</c:v>
                </c:pt>
                <c:pt idx="15">
                  <c:v>2.2400000000000002</c:v>
                </c:pt>
                <c:pt idx="16">
                  <c:v>2.4300000000000002</c:v>
                </c:pt>
                <c:pt idx="17">
                  <c:v>2.9</c:v>
                </c:pt>
                <c:pt idx="18">
                  <c:v>1.96</c:v>
                </c:pt>
                <c:pt idx="19">
                  <c:v>0.56000000000000005</c:v>
                </c:pt>
                <c:pt idx="20">
                  <c:v>0.53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1-4148-AA26-2060BDF19097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'17.07.25'!$C$20:$Z$20</c:f>
              <c:numCache>
                <c:formatCode>General</c:formatCode>
                <c:ptCount val="24"/>
                <c:pt idx="6">
                  <c:v>0.02</c:v>
                </c:pt>
                <c:pt idx="7">
                  <c:v>0.08</c:v>
                </c:pt>
                <c:pt idx="8">
                  <c:v>0.28999999999999998</c:v>
                </c:pt>
                <c:pt idx="9">
                  <c:v>1.28</c:v>
                </c:pt>
                <c:pt idx="10">
                  <c:v>2.46</c:v>
                </c:pt>
                <c:pt idx="11">
                  <c:v>4.49</c:v>
                </c:pt>
                <c:pt idx="12">
                  <c:v>5.56</c:v>
                </c:pt>
                <c:pt idx="13">
                  <c:v>1.37</c:v>
                </c:pt>
                <c:pt idx="14">
                  <c:v>0.77</c:v>
                </c:pt>
                <c:pt idx="15">
                  <c:v>1.0900000000000001</c:v>
                </c:pt>
                <c:pt idx="16">
                  <c:v>0.93</c:v>
                </c:pt>
                <c:pt idx="17">
                  <c:v>0.62</c:v>
                </c:pt>
                <c:pt idx="18">
                  <c:v>0.82</c:v>
                </c:pt>
                <c:pt idx="19">
                  <c:v>0.28000000000000003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1-4148-AA26-2060BDF1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'17.07.25'!$C$9:$Z$9</c:f>
              <c:numCache>
                <c:formatCode>General</c:formatCode>
                <c:ptCount val="24"/>
                <c:pt idx="0">
                  <c:v>56</c:v>
                </c:pt>
                <c:pt idx="1">
                  <c:v>50</c:v>
                </c:pt>
                <c:pt idx="2">
                  <c:v>47</c:v>
                </c:pt>
                <c:pt idx="3">
                  <c:v>45</c:v>
                </c:pt>
                <c:pt idx="4">
                  <c:v>43</c:v>
                </c:pt>
                <c:pt idx="5">
                  <c:v>41</c:v>
                </c:pt>
                <c:pt idx="6">
                  <c:v>40</c:v>
                </c:pt>
                <c:pt idx="7">
                  <c:v>39</c:v>
                </c:pt>
                <c:pt idx="8">
                  <c:v>35</c:v>
                </c:pt>
                <c:pt idx="9">
                  <c:v>38</c:v>
                </c:pt>
                <c:pt idx="10">
                  <c:v>44</c:v>
                </c:pt>
                <c:pt idx="11">
                  <c:v>57</c:v>
                </c:pt>
                <c:pt idx="12">
                  <c:v>85</c:v>
                </c:pt>
                <c:pt idx="13">
                  <c:v>98</c:v>
                </c:pt>
                <c:pt idx="14">
                  <c:v>97</c:v>
                </c:pt>
                <c:pt idx="15">
                  <c:v>98</c:v>
                </c:pt>
                <c:pt idx="16">
                  <c:v>98</c:v>
                </c:pt>
                <c:pt idx="17">
                  <c:v>97</c:v>
                </c:pt>
                <c:pt idx="18">
                  <c:v>96</c:v>
                </c:pt>
                <c:pt idx="19">
                  <c:v>99</c:v>
                </c:pt>
                <c:pt idx="20">
                  <c:v>94</c:v>
                </c:pt>
                <c:pt idx="21">
                  <c:v>83</c:v>
                </c:pt>
                <c:pt idx="22">
                  <c:v>74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1-4148-AA26-2060BDF1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- 18.07.2025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'18.07.25'!$C$19:$Z$19</c:f>
              <c:numCache>
                <c:formatCode>General</c:formatCode>
                <c:ptCount val="24"/>
                <c:pt idx="5">
                  <c:v>0.01</c:v>
                </c:pt>
                <c:pt idx="6">
                  <c:v>0.24</c:v>
                </c:pt>
                <c:pt idx="7">
                  <c:v>0.52</c:v>
                </c:pt>
                <c:pt idx="8">
                  <c:v>1.41</c:v>
                </c:pt>
                <c:pt idx="9">
                  <c:v>1.35</c:v>
                </c:pt>
                <c:pt idx="10">
                  <c:v>2.86</c:v>
                </c:pt>
                <c:pt idx="11">
                  <c:v>2.2999999999999998</c:v>
                </c:pt>
                <c:pt idx="12">
                  <c:v>3.31</c:v>
                </c:pt>
                <c:pt idx="13">
                  <c:v>1.86</c:v>
                </c:pt>
                <c:pt idx="14">
                  <c:v>2.0499999999999998</c:v>
                </c:pt>
                <c:pt idx="15">
                  <c:v>4.47</c:v>
                </c:pt>
                <c:pt idx="16">
                  <c:v>4.22</c:v>
                </c:pt>
                <c:pt idx="17">
                  <c:v>2.6</c:v>
                </c:pt>
                <c:pt idx="18">
                  <c:v>2.39</c:v>
                </c:pt>
                <c:pt idx="19">
                  <c:v>2.68</c:v>
                </c:pt>
                <c:pt idx="20">
                  <c:v>0.69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A-4194-BA2A-B28A19EF9B55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'18.07.25'!$C$20:$Z$20</c:f>
              <c:numCache>
                <c:formatCode>General</c:formatCode>
                <c:ptCount val="24"/>
                <c:pt idx="6">
                  <c:v>0.04</c:v>
                </c:pt>
                <c:pt idx="7">
                  <c:v>0.24</c:v>
                </c:pt>
                <c:pt idx="9">
                  <c:v>2.44</c:v>
                </c:pt>
                <c:pt idx="10">
                  <c:v>2.5299999999999998</c:v>
                </c:pt>
                <c:pt idx="11">
                  <c:v>4.74</c:v>
                </c:pt>
                <c:pt idx="12">
                  <c:v>2.66</c:v>
                </c:pt>
                <c:pt idx="13">
                  <c:v>2.35</c:v>
                </c:pt>
                <c:pt idx="14">
                  <c:v>1.1399999999999999</c:v>
                </c:pt>
                <c:pt idx="15">
                  <c:v>0.68</c:v>
                </c:pt>
                <c:pt idx="16">
                  <c:v>0.47</c:v>
                </c:pt>
                <c:pt idx="17">
                  <c:v>1.36</c:v>
                </c:pt>
                <c:pt idx="18">
                  <c:v>0.59</c:v>
                </c:pt>
                <c:pt idx="19">
                  <c:v>0.11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A-4194-BA2A-B28A19EF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'18.07.25'!$C$9:$Z$9</c:f>
              <c:numCache>
                <c:formatCode>General</c:formatCode>
                <c:ptCount val="24"/>
                <c:pt idx="0">
                  <c:v>61</c:v>
                </c:pt>
                <c:pt idx="1">
                  <c:v>55</c:v>
                </c:pt>
                <c:pt idx="2">
                  <c:v>52</c:v>
                </c:pt>
                <c:pt idx="3">
                  <c:v>50</c:v>
                </c:pt>
                <c:pt idx="4">
                  <c:v>49</c:v>
                </c:pt>
                <c:pt idx="5">
                  <c:v>47</c:v>
                </c:pt>
                <c:pt idx="6">
                  <c:v>45</c:v>
                </c:pt>
                <c:pt idx="7">
                  <c:v>45</c:v>
                </c:pt>
                <c:pt idx="8">
                  <c:v>42</c:v>
                </c:pt>
                <c:pt idx="9">
                  <c:v>45</c:v>
                </c:pt>
                <c:pt idx="10">
                  <c:v>55</c:v>
                </c:pt>
                <c:pt idx="11">
                  <c:v>71</c:v>
                </c:pt>
                <c:pt idx="12">
                  <c:v>89</c:v>
                </c:pt>
                <c:pt idx="13">
                  <c:v>95</c:v>
                </c:pt>
                <c:pt idx="14">
                  <c:v>98</c:v>
                </c:pt>
                <c:pt idx="15">
                  <c:v>98</c:v>
                </c:pt>
                <c:pt idx="16">
                  <c:v>97</c:v>
                </c:pt>
                <c:pt idx="17">
                  <c:v>94</c:v>
                </c:pt>
                <c:pt idx="18">
                  <c:v>98</c:v>
                </c:pt>
                <c:pt idx="19">
                  <c:v>95</c:v>
                </c:pt>
                <c:pt idx="20">
                  <c:v>89</c:v>
                </c:pt>
                <c:pt idx="21">
                  <c:v>80</c:v>
                </c:pt>
                <c:pt idx="22">
                  <c:v>70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A-4194-BA2A-B28A19EF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- 19.07.2025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'19.07.25'!$C$19:$Z$19</c:f>
              <c:numCache>
                <c:formatCode>General</c:formatCode>
                <c:ptCount val="24"/>
                <c:pt idx="6">
                  <c:v>0.27</c:v>
                </c:pt>
                <c:pt idx="7">
                  <c:v>0.54</c:v>
                </c:pt>
                <c:pt idx="8">
                  <c:v>1.1399999999999999</c:v>
                </c:pt>
                <c:pt idx="9">
                  <c:v>2.19</c:v>
                </c:pt>
                <c:pt idx="10">
                  <c:v>2.2599999999999998</c:v>
                </c:pt>
                <c:pt idx="11">
                  <c:v>2.93</c:v>
                </c:pt>
                <c:pt idx="12">
                  <c:v>1.56</c:v>
                </c:pt>
                <c:pt idx="13">
                  <c:v>1.91</c:v>
                </c:pt>
                <c:pt idx="14">
                  <c:v>1.51</c:v>
                </c:pt>
                <c:pt idx="15">
                  <c:v>2.0499999999999998</c:v>
                </c:pt>
                <c:pt idx="16">
                  <c:v>0.2</c:v>
                </c:pt>
                <c:pt idx="17">
                  <c:v>0.85</c:v>
                </c:pt>
                <c:pt idx="18">
                  <c:v>0.74</c:v>
                </c:pt>
                <c:pt idx="19">
                  <c:v>1.41</c:v>
                </c:pt>
                <c:pt idx="2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F-45EB-A4F8-088D7CC6A1A5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'19.07.25'!$C$20:$Z$20</c:f>
              <c:numCache>
                <c:formatCode>General</c:formatCode>
                <c:ptCount val="24"/>
                <c:pt idx="6">
                  <c:v>0.14000000000000001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0.88</c:v>
                </c:pt>
                <c:pt idx="10">
                  <c:v>3.07</c:v>
                </c:pt>
                <c:pt idx="11">
                  <c:v>3.04</c:v>
                </c:pt>
                <c:pt idx="12">
                  <c:v>6.92</c:v>
                </c:pt>
                <c:pt idx="13">
                  <c:v>2.65</c:v>
                </c:pt>
                <c:pt idx="14">
                  <c:v>0.57999999999999996</c:v>
                </c:pt>
                <c:pt idx="15">
                  <c:v>0.37</c:v>
                </c:pt>
                <c:pt idx="16">
                  <c:v>0</c:v>
                </c:pt>
                <c:pt idx="17">
                  <c:v>7.0000000000000007E-2</c:v>
                </c:pt>
                <c:pt idx="18">
                  <c:v>1.43</c:v>
                </c:pt>
                <c:pt idx="19">
                  <c:v>0.87</c:v>
                </c:pt>
                <c:pt idx="2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F-45EB-A4F8-088D7CC6A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'19.07.25'!$C$9:$Z$9</c:f>
              <c:numCache>
                <c:formatCode>General</c:formatCode>
                <c:ptCount val="24"/>
                <c:pt idx="0">
                  <c:v>52</c:v>
                </c:pt>
                <c:pt idx="1">
                  <c:v>47</c:v>
                </c:pt>
                <c:pt idx="2">
                  <c:v>42</c:v>
                </c:pt>
                <c:pt idx="3">
                  <c:v>39</c:v>
                </c:pt>
                <c:pt idx="4">
                  <c:v>37</c:v>
                </c:pt>
                <c:pt idx="5">
                  <c:v>35</c:v>
                </c:pt>
                <c:pt idx="6">
                  <c:v>33</c:v>
                </c:pt>
                <c:pt idx="7">
                  <c:v>33</c:v>
                </c:pt>
                <c:pt idx="8">
                  <c:v>29</c:v>
                </c:pt>
                <c:pt idx="9">
                  <c:v>28</c:v>
                </c:pt>
                <c:pt idx="10">
                  <c:v>35</c:v>
                </c:pt>
                <c:pt idx="11">
                  <c:v>47</c:v>
                </c:pt>
                <c:pt idx="12">
                  <c:v>71</c:v>
                </c:pt>
                <c:pt idx="13">
                  <c:v>97</c:v>
                </c:pt>
                <c:pt idx="14">
                  <c:v>99</c:v>
                </c:pt>
                <c:pt idx="15">
                  <c:v>95</c:v>
                </c:pt>
                <c:pt idx="16">
                  <c:v>85</c:v>
                </c:pt>
                <c:pt idx="17">
                  <c:v>77</c:v>
                </c:pt>
                <c:pt idx="18">
                  <c:v>72</c:v>
                </c:pt>
                <c:pt idx="19">
                  <c:v>78</c:v>
                </c:pt>
                <c:pt idx="20">
                  <c:v>73</c:v>
                </c:pt>
                <c:pt idx="21">
                  <c:v>62</c:v>
                </c:pt>
                <c:pt idx="22">
                  <c:v>51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F-45EB-A4F8-088D7CC6A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- 20.07.2025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'20.07.25'!$C$19:$Z$19</c:f>
              <c:numCache>
                <c:formatCode>General</c:formatCode>
                <c:ptCount val="24"/>
                <c:pt idx="5">
                  <c:v>0.04</c:v>
                </c:pt>
                <c:pt idx="6">
                  <c:v>0.28999999999999998</c:v>
                </c:pt>
                <c:pt idx="7">
                  <c:v>0.34</c:v>
                </c:pt>
                <c:pt idx="8">
                  <c:v>1.63</c:v>
                </c:pt>
                <c:pt idx="9">
                  <c:v>1.77</c:v>
                </c:pt>
                <c:pt idx="10">
                  <c:v>1.87</c:v>
                </c:pt>
                <c:pt idx="11">
                  <c:v>2.4900000000000002</c:v>
                </c:pt>
                <c:pt idx="12">
                  <c:v>2.2799999999999998</c:v>
                </c:pt>
                <c:pt idx="13">
                  <c:v>1.57</c:v>
                </c:pt>
                <c:pt idx="14">
                  <c:v>3.11</c:v>
                </c:pt>
                <c:pt idx="15">
                  <c:v>1.4</c:v>
                </c:pt>
                <c:pt idx="16">
                  <c:v>1.38</c:v>
                </c:pt>
                <c:pt idx="17">
                  <c:v>1.43</c:v>
                </c:pt>
                <c:pt idx="18">
                  <c:v>0.52</c:v>
                </c:pt>
                <c:pt idx="19">
                  <c:v>0.46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9-4753-8909-9D515362CA5F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'20.07.25'!$C$20:$Z$20</c:f>
              <c:numCache>
                <c:formatCode>General</c:formatCode>
                <c:ptCount val="24"/>
                <c:pt idx="6">
                  <c:v>0.04</c:v>
                </c:pt>
                <c:pt idx="7">
                  <c:v>0.54</c:v>
                </c:pt>
                <c:pt idx="8">
                  <c:v>0.36</c:v>
                </c:pt>
                <c:pt idx="9">
                  <c:v>1.63</c:v>
                </c:pt>
                <c:pt idx="10">
                  <c:v>3.51</c:v>
                </c:pt>
                <c:pt idx="11">
                  <c:v>4.83</c:v>
                </c:pt>
                <c:pt idx="12">
                  <c:v>4.8</c:v>
                </c:pt>
                <c:pt idx="13">
                  <c:v>1.37</c:v>
                </c:pt>
                <c:pt idx="14">
                  <c:v>0.66</c:v>
                </c:pt>
                <c:pt idx="15">
                  <c:v>0.71</c:v>
                </c:pt>
                <c:pt idx="16">
                  <c:v>0.44</c:v>
                </c:pt>
                <c:pt idx="17">
                  <c:v>0.52</c:v>
                </c:pt>
                <c:pt idx="18">
                  <c:v>0.35</c:v>
                </c:pt>
                <c:pt idx="1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9-4753-8909-9D515362C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'20.07.25'!$C$9:$Z$9</c:f>
              <c:numCache>
                <c:formatCode>General</c:formatCode>
                <c:ptCount val="24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29</c:v>
                </c:pt>
                <c:pt idx="5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25</c:v>
                </c:pt>
                <c:pt idx="9">
                  <c:v>27</c:v>
                </c:pt>
                <c:pt idx="10">
                  <c:v>40</c:v>
                </c:pt>
                <c:pt idx="11">
                  <c:v>56</c:v>
                </c:pt>
                <c:pt idx="12">
                  <c:v>82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93</c:v>
                </c:pt>
                <c:pt idx="21">
                  <c:v>86</c:v>
                </c:pt>
                <c:pt idx="22">
                  <c:v>84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9-4753-8909-9D515362C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- 21.07.2025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'21.07.25'!$C$19:$Z$19</c:f>
              <c:numCache>
                <c:formatCode>General</c:formatCode>
                <c:ptCount val="24"/>
                <c:pt idx="6">
                  <c:v>0.03</c:v>
                </c:pt>
                <c:pt idx="7">
                  <c:v>0.05</c:v>
                </c:pt>
                <c:pt idx="8">
                  <c:v>0.12</c:v>
                </c:pt>
                <c:pt idx="9">
                  <c:v>0.54</c:v>
                </c:pt>
                <c:pt idx="10">
                  <c:v>1.02</c:v>
                </c:pt>
                <c:pt idx="11">
                  <c:v>1.67</c:v>
                </c:pt>
                <c:pt idx="12">
                  <c:v>0.63</c:v>
                </c:pt>
                <c:pt idx="13">
                  <c:v>1.97</c:v>
                </c:pt>
                <c:pt idx="14">
                  <c:v>1.22</c:v>
                </c:pt>
                <c:pt idx="15">
                  <c:v>0.56999999999999995</c:v>
                </c:pt>
                <c:pt idx="16">
                  <c:v>0.65</c:v>
                </c:pt>
                <c:pt idx="17">
                  <c:v>3.24</c:v>
                </c:pt>
                <c:pt idx="18">
                  <c:v>1.86</c:v>
                </c:pt>
                <c:pt idx="19">
                  <c:v>1.27</c:v>
                </c:pt>
                <c:pt idx="2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2-46AD-8E94-ED8AB26DD8F7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'21.07.25'!$C$20:$Z$20</c:f>
              <c:numCache>
                <c:formatCode>General</c:formatCode>
                <c:ptCount val="24"/>
                <c:pt idx="7">
                  <c:v>0.01</c:v>
                </c:pt>
                <c:pt idx="9">
                  <c:v>0.08</c:v>
                </c:pt>
                <c:pt idx="10">
                  <c:v>0.47</c:v>
                </c:pt>
                <c:pt idx="11">
                  <c:v>0.65</c:v>
                </c:pt>
                <c:pt idx="12">
                  <c:v>3.97</c:v>
                </c:pt>
                <c:pt idx="13">
                  <c:v>5.86</c:v>
                </c:pt>
                <c:pt idx="14">
                  <c:v>0.72</c:v>
                </c:pt>
                <c:pt idx="15">
                  <c:v>0.26</c:v>
                </c:pt>
                <c:pt idx="16">
                  <c:v>0.04</c:v>
                </c:pt>
                <c:pt idx="17">
                  <c:v>4.16</c:v>
                </c:pt>
                <c:pt idx="18">
                  <c:v>0.75</c:v>
                </c:pt>
                <c:pt idx="19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2-46AD-8E94-ED8AB26D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'21.07.25'!$C$9:$Z$9</c:f>
              <c:numCache>
                <c:formatCode>General</c:formatCode>
                <c:ptCount val="24"/>
                <c:pt idx="0">
                  <c:v>79</c:v>
                </c:pt>
                <c:pt idx="1">
                  <c:v>77</c:v>
                </c:pt>
                <c:pt idx="2">
                  <c:v>75</c:v>
                </c:pt>
                <c:pt idx="3">
                  <c:v>73</c:v>
                </c:pt>
                <c:pt idx="4">
                  <c:v>71</c:v>
                </c:pt>
                <c:pt idx="5">
                  <c:v>69</c:v>
                </c:pt>
                <c:pt idx="6">
                  <c:v>67</c:v>
                </c:pt>
                <c:pt idx="7">
                  <c:v>65</c:v>
                </c:pt>
                <c:pt idx="8">
                  <c:v>58</c:v>
                </c:pt>
                <c:pt idx="9">
                  <c:v>53</c:v>
                </c:pt>
                <c:pt idx="10">
                  <c:v>51</c:v>
                </c:pt>
                <c:pt idx="11">
                  <c:v>53</c:v>
                </c:pt>
                <c:pt idx="12">
                  <c:v>60</c:v>
                </c:pt>
                <c:pt idx="13">
                  <c:v>92</c:v>
                </c:pt>
                <c:pt idx="14">
                  <c:v>99</c:v>
                </c:pt>
                <c:pt idx="15">
                  <c:v>98</c:v>
                </c:pt>
                <c:pt idx="16">
                  <c:v>88</c:v>
                </c:pt>
                <c:pt idx="17">
                  <c:v>88</c:v>
                </c:pt>
                <c:pt idx="18">
                  <c:v>96</c:v>
                </c:pt>
                <c:pt idx="19">
                  <c:v>97</c:v>
                </c:pt>
                <c:pt idx="20">
                  <c:v>89</c:v>
                </c:pt>
                <c:pt idx="21">
                  <c:v>77</c:v>
                </c:pt>
                <c:pt idx="22">
                  <c:v>66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2-46AD-8E94-ED8AB26D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- 22.07.2025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'22.07.25'!$C$19:$Z$19</c:f>
              <c:numCache>
                <c:formatCode>General</c:formatCode>
                <c:ptCount val="24"/>
                <c:pt idx="5">
                  <c:v>0.01</c:v>
                </c:pt>
                <c:pt idx="6">
                  <c:v>0.11</c:v>
                </c:pt>
                <c:pt idx="7">
                  <c:v>0.27</c:v>
                </c:pt>
                <c:pt idx="8">
                  <c:v>1.35</c:v>
                </c:pt>
                <c:pt idx="9">
                  <c:v>1.66</c:v>
                </c:pt>
                <c:pt idx="10">
                  <c:v>0.81</c:v>
                </c:pt>
                <c:pt idx="11">
                  <c:v>1.41</c:v>
                </c:pt>
                <c:pt idx="12">
                  <c:v>2.15</c:v>
                </c:pt>
                <c:pt idx="13">
                  <c:v>1.72</c:v>
                </c:pt>
                <c:pt idx="14">
                  <c:v>2.06</c:v>
                </c:pt>
                <c:pt idx="15">
                  <c:v>1.27</c:v>
                </c:pt>
                <c:pt idx="16">
                  <c:v>1.66</c:v>
                </c:pt>
                <c:pt idx="17">
                  <c:v>1.64</c:v>
                </c:pt>
                <c:pt idx="18">
                  <c:v>2.46</c:v>
                </c:pt>
                <c:pt idx="19">
                  <c:v>1.5</c:v>
                </c:pt>
                <c:pt idx="20">
                  <c:v>0.33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D-4A0C-9856-5E0383A9F777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'22.07.25'!$C$20:$Z$20</c:f>
              <c:numCache>
                <c:formatCode>General</c:formatCode>
                <c:ptCount val="24"/>
                <c:pt idx="6">
                  <c:v>0.01</c:v>
                </c:pt>
                <c:pt idx="7">
                  <c:v>0.43</c:v>
                </c:pt>
                <c:pt idx="8">
                  <c:v>0.74</c:v>
                </c:pt>
                <c:pt idx="9">
                  <c:v>1.58</c:v>
                </c:pt>
                <c:pt idx="10">
                  <c:v>4.34</c:v>
                </c:pt>
                <c:pt idx="11">
                  <c:v>3.93</c:v>
                </c:pt>
                <c:pt idx="12">
                  <c:v>1.85</c:v>
                </c:pt>
                <c:pt idx="13">
                  <c:v>0.46</c:v>
                </c:pt>
                <c:pt idx="14">
                  <c:v>0.67</c:v>
                </c:pt>
                <c:pt idx="15">
                  <c:v>0.68</c:v>
                </c:pt>
                <c:pt idx="16">
                  <c:v>0.6</c:v>
                </c:pt>
                <c:pt idx="17">
                  <c:v>0.66</c:v>
                </c:pt>
                <c:pt idx="18">
                  <c:v>0.87</c:v>
                </c:pt>
                <c:pt idx="19">
                  <c:v>0.18</c:v>
                </c:pt>
                <c:pt idx="2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D-4A0C-9856-5E0383A9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'22.07.25'!$C$9:$Z$9</c:f>
              <c:numCache>
                <c:formatCode>General</c:formatCode>
                <c:ptCount val="24"/>
                <c:pt idx="0">
                  <c:v>57</c:v>
                </c:pt>
                <c:pt idx="1">
                  <c:v>52</c:v>
                </c:pt>
                <c:pt idx="2">
                  <c:v>50</c:v>
                </c:pt>
                <c:pt idx="3">
                  <c:v>48</c:v>
                </c:pt>
                <c:pt idx="4">
                  <c:v>46</c:v>
                </c:pt>
                <c:pt idx="5">
                  <c:v>45</c:v>
                </c:pt>
                <c:pt idx="6">
                  <c:v>43</c:v>
                </c:pt>
                <c:pt idx="7">
                  <c:v>43</c:v>
                </c:pt>
                <c:pt idx="8">
                  <c:v>46</c:v>
                </c:pt>
                <c:pt idx="9">
                  <c:v>51</c:v>
                </c:pt>
                <c:pt idx="10">
                  <c:v>63</c:v>
                </c:pt>
                <c:pt idx="11">
                  <c:v>88</c:v>
                </c:pt>
                <c:pt idx="12">
                  <c:v>93</c:v>
                </c:pt>
                <c:pt idx="13">
                  <c:v>99</c:v>
                </c:pt>
                <c:pt idx="14">
                  <c:v>98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97</c:v>
                </c:pt>
                <c:pt idx="19">
                  <c:v>94</c:v>
                </c:pt>
                <c:pt idx="20">
                  <c:v>89</c:v>
                </c:pt>
                <c:pt idx="21">
                  <c:v>80</c:v>
                </c:pt>
                <c:pt idx="22">
                  <c:v>68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AD-4A0C-9856-5E0383A9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- 23.07.2025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'23.07.25'!$C$19:$Z$19</c:f>
              <c:numCache>
                <c:formatCode>General</c:formatCode>
                <c:ptCount val="24"/>
                <c:pt idx="5">
                  <c:v>0.01</c:v>
                </c:pt>
                <c:pt idx="6">
                  <c:v>0.24</c:v>
                </c:pt>
                <c:pt idx="7">
                  <c:v>0.17</c:v>
                </c:pt>
                <c:pt idx="8">
                  <c:v>0.45</c:v>
                </c:pt>
                <c:pt idx="9">
                  <c:v>1.61</c:v>
                </c:pt>
                <c:pt idx="10">
                  <c:v>1.01</c:v>
                </c:pt>
                <c:pt idx="11">
                  <c:v>1.53</c:v>
                </c:pt>
                <c:pt idx="12">
                  <c:v>3.97</c:v>
                </c:pt>
                <c:pt idx="13">
                  <c:v>2.8</c:v>
                </c:pt>
                <c:pt idx="14">
                  <c:v>0.79</c:v>
                </c:pt>
                <c:pt idx="15">
                  <c:v>1.67</c:v>
                </c:pt>
                <c:pt idx="16">
                  <c:v>1.92</c:v>
                </c:pt>
                <c:pt idx="17">
                  <c:v>0.99</c:v>
                </c:pt>
                <c:pt idx="18">
                  <c:v>0.68</c:v>
                </c:pt>
                <c:pt idx="19">
                  <c:v>0.49</c:v>
                </c:pt>
                <c:pt idx="20">
                  <c:v>0.25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8-4318-A23F-A73DBEDF7A6B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'23.07.25'!$C$20:$Z$20</c:f>
              <c:numCache>
                <c:formatCode>General</c:formatCode>
                <c:ptCount val="24"/>
                <c:pt idx="6">
                  <c:v>0.04</c:v>
                </c:pt>
                <c:pt idx="7">
                  <c:v>0.36</c:v>
                </c:pt>
                <c:pt idx="8">
                  <c:v>1.22</c:v>
                </c:pt>
                <c:pt idx="9">
                  <c:v>1.43</c:v>
                </c:pt>
                <c:pt idx="10">
                  <c:v>3.98</c:v>
                </c:pt>
                <c:pt idx="11">
                  <c:v>4.6399999999999997</c:v>
                </c:pt>
                <c:pt idx="12">
                  <c:v>1.1100000000000001</c:v>
                </c:pt>
                <c:pt idx="13">
                  <c:v>0.75</c:v>
                </c:pt>
                <c:pt idx="14">
                  <c:v>0.57999999999999996</c:v>
                </c:pt>
                <c:pt idx="15">
                  <c:v>0.73</c:v>
                </c:pt>
                <c:pt idx="16">
                  <c:v>0.64</c:v>
                </c:pt>
                <c:pt idx="17">
                  <c:v>0.57999999999999996</c:v>
                </c:pt>
                <c:pt idx="18">
                  <c:v>0.15</c:v>
                </c:pt>
                <c:pt idx="19">
                  <c:v>0.53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8-4318-A23F-A73DBEDF7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'23.07.25'!$C$9:$Z$9</c:f>
              <c:numCache>
                <c:formatCode>General</c:formatCode>
                <c:ptCount val="24"/>
                <c:pt idx="0">
                  <c:v>55</c:v>
                </c:pt>
                <c:pt idx="1">
                  <c:v>52</c:v>
                </c:pt>
                <c:pt idx="2">
                  <c:v>50</c:v>
                </c:pt>
                <c:pt idx="3">
                  <c:v>49</c:v>
                </c:pt>
                <c:pt idx="4">
                  <c:v>47</c:v>
                </c:pt>
                <c:pt idx="5">
                  <c:v>45</c:v>
                </c:pt>
                <c:pt idx="6">
                  <c:v>44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63</c:v>
                </c:pt>
                <c:pt idx="11">
                  <c:v>89</c:v>
                </c:pt>
                <c:pt idx="12">
                  <c:v>96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98</c:v>
                </c:pt>
                <c:pt idx="19">
                  <c:v>97</c:v>
                </c:pt>
                <c:pt idx="20">
                  <c:v>97</c:v>
                </c:pt>
                <c:pt idx="21">
                  <c:v>94</c:v>
                </c:pt>
                <c:pt idx="22">
                  <c:v>88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8-4318-A23F-A73DBEDF7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'24.07.25'!$C$19:$Z$19</c:f>
              <c:numCache>
                <c:formatCode>General</c:formatCode>
                <c:ptCount val="24"/>
                <c:pt idx="6">
                  <c:v>0.06</c:v>
                </c:pt>
                <c:pt idx="7">
                  <c:v>0.15</c:v>
                </c:pt>
                <c:pt idx="8">
                  <c:v>0.26</c:v>
                </c:pt>
                <c:pt idx="9">
                  <c:v>0.49</c:v>
                </c:pt>
                <c:pt idx="10">
                  <c:v>0.35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1-4813-9912-B0B6E100676F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'24.07.25'!$C$20:$Z$20</c:f>
              <c:numCache>
                <c:formatCode>General</c:formatCode>
                <c:ptCount val="24"/>
                <c:pt idx="6">
                  <c:v>0.01</c:v>
                </c:pt>
                <c:pt idx="7">
                  <c:v>0.4</c:v>
                </c:pt>
                <c:pt idx="8">
                  <c:v>0.78</c:v>
                </c:pt>
                <c:pt idx="9">
                  <c:v>0.46</c:v>
                </c:pt>
                <c:pt idx="1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1-4813-9912-B0B6E100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'24.07.25'!$C$9:$Z$9</c:f>
              <c:numCache>
                <c:formatCode>General</c:formatCode>
                <c:ptCount val="24"/>
                <c:pt idx="0">
                  <c:v>84</c:v>
                </c:pt>
                <c:pt idx="1">
                  <c:v>83</c:v>
                </c:pt>
                <c:pt idx="2">
                  <c:v>82</c:v>
                </c:pt>
                <c:pt idx="3">
                  <c:v>80</c:v>
                </c:pt>
                <c:pt idx="4">
                  <c:v>79</c:v>
                </c:pt>
                <c:pt idx="5">
                  <c:v>78</c:v>
                </c:pt>
                <c:pt idx="6">
                  <c:v>77</c:v>
                </c:pt>
                <c:pt idx="7">
                  <c:v>78</c:v>
                </c:pt>
                <c:pt idx="8">
                  <c:v>81</c:v>
                </c:pt>
                <c:pt idx="9">
                  <c:v>84</c:v>
                </c:pt>
                <c:pt idx="10">
                  <c:v>82</c:v>
                </c:pt>
                <c:pt idx="11">
                  <c:v>82</c:v>
                </c:pt>
                <c:pt idx="12">
                  <c:v>80</c:v>
                </c:pt>
                <c:pt idx="13">
                  <c:v>79</c:v>
                </c:pt>
                <c:pt idx="14">
                  <c:v>77</c:v>
                </c:pt>
                <c:pt idx="15">
                  <c:v>75</c:v>
                </c:pt>
                <c:pt idx="16">
                  <c:v>73</c:v>
                </c:pt>
                <c:pt idx="17">
                  <c:v>71</c:v>
                </c:pt>
                <c:pt idx="18">
                  <c:v>69</c:v>
                </c:pt>
                <c:pt idx="19">
                  <c:v>68</c:v>
                </c:pt>
                <c:pt idx="20">
                  <c:v>66</c:v>
                </c:pt>
                <c:pt idx="21">
                  <c:v>65</c:v>
                </c:pt>
                <c:pt idx="22">
                  <c:v>64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1-4813-9912-B0B6E100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'14.07.25'!$C$7:$Z$7</c:f>
              <c:numCache>
                <c:formatCode>General</c:formatCode>
                <c:ptCount val="24"/>
                <c:pt idx="15">
                  <c:v>2.42</c:v>
                </c:pt>
                <c:pt idx="16">
                  <c:v>1.24</c:v>
                </c:pt>
                <c:pt idx="17">
                  <c:v>1.1000000000000001</c:v>
                </c:pt>
                <c:pt idx="18">
                  <c:v>0.71</c:v>
                </c:pt>
                <c:pt idx="19">
                  <c:v>0.83</c:v>
                </c:pt>
                <c:pt idx="20">
                  <c:v>0.25</c:v>
                </c:pt>
                <c:pt idx="21">
                  <c:v>0.02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C-4273-B2A4-F22E653C7180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'14.07.25'!$C$8:$Z$8</c:f>
              <c:numCache>
                <c:formatCode>General</c:formatCode>
                <c:ptCount val="24"/>
                <c:pt idx="15">
                  <c:v>0.13</c:v>
                </c:pt>
                <c:pt idx="16">
                  <c:v>0.55000000000000004</c:v>
                </c:pt>
                <c:pt idx="17">
                  <c:v>0.67</c:v>
                </c:pt>
                <c:pt idx="18">
                  <c:v>0.31</c:v>
                </c:pt>
                <c:pt idx="19">
                  <c:v>0.7</c:v>
                </c:pt>
                <c:pt idx="20">
                  <c:v>0.48</c:v>
                </c:pt>
                <c:pt idx="21">
                  <c:v>0.42</c:v>
                </c:pt>
                <c:pt idx="22">
                  <c:v>1.07</c:v>
                </c:pt>
                <c:pt idx="23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C-4273-B2A4-F22E653C7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'14.07.25'!$C$9:$Z$9</c:f>
              <c:numCache>
                <c:formatCode>General</c:formatCode>
                <c:ptCount val="24"/>
                <c:pt idx="15">
                  <c:v>88</c:v>
                </c:pt>
                <c:pt idx="16">
                  <c:v>95</c:v>
                </c:pt>
                <c:pt idx="17">
                  <c:v>98</c:v>
                </c:pt>
                <c:pt idx="18">
                  <c:v>100</c:v>
                </c:pt>
                <c:pt idx="19">
                  <c:v>99</c:v>
                </c:pt>
                <c:pt idx="20">
                  <c:v>98</c:v>
                </c:pt>
                <c:pt idx="21">
                  <c:v>96</c:v>
                </c:pt>
                <c:pt idx="22">
                  <c:v>91</c:v>
                </c:pt>
                <c:pt idx="2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C-4273-B2A4-F22E653C7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'14.07.25'!$C$14:$Z$14</c:f>
              <c:numCache>
                <c:formatCode>General</c:formatCode>
                <c:ptCount val="24"/>
                <c:pt idx="15">
                  <c:v>0.13</c:v>
                </c:pt>
                <c:pt idx="16">
                  <c:v>0.41</c:v>
                </c:pt>
                <c:pt idx="17">
                  <c:v>0.62</c:v>
                </c:pt>
                <c:pt idx="18">
                  <c:v>0.28000000000000003</c:v>
                </c:pt>
                <c:pt idx="19">
                  <c:v>0.59</c:v>
                </c:pt>
                <c:pt idx="20">
                  <c:v>0.23</c:v>
                </c:pt>
                <c:pt idx="21">
                  <c:v>0.02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F-4477-A1D7-BF8377157CA1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'14.07.25'!$C$15:$Z$15</c:f>
              <c:numCache>
                <c:formatCode>General</c:formatCode>
                <c:ptCount val="24"/>
                <c:pt idx="15">
                  <c:v>0</c:v>
                </c:pt>
                <c:pt idx="16">
                  <c:v>0.15</c:v>
                </c:pt>
                <c:pt idx="17">
                  <c:v>0.05</c:v>
                </c:pt>
                <c:pt idx="18">
                  <c:v>0.03</c:v>
                </c:pt>
                <c:pt idx="19">
                  <c:v>0.11</c:v>
                </c:pt>
                <c:pt idx="20">
                  <c:v>0.25</c:v>
                </c:pt>
                <c:pt idx="21">
                  <c:v>0.4</c:v>
                </c:pt>
                <c:pt idx="22">
                  <c:v>1.07</c:v>
                </c:pt>
                <c:pt idx="23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F-4477-A1D7-BF8377157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'14.07.25'!$C$9:$Z$9</c:f>
              <c:numCache>
                <c:formatCode>General</c:formatCode>
                <c:ptCount val="24"/>
                <c:pt idx="15">
                  <c:v>88</c:v>
                </c:pt>
                <c:pt idx="16">
                  <c:v>95</c:v>
                </c:pt>
                <c:pt idx="17">
                  <c:v>98</c:v>
                </c:pt>
                <c:pt idx="18">
                  <c:v>100</c:v>
                </c:pt>
                <c:pt idx="19">
                  <c:v>99</c:v>
                </c:pt>
                <c:pt idx="20">
                  <c:v>98</c:v>
                </c:pt>
                <c:pt idx="21">
                  <c:v>96</c:v>
                </c:pt>
                <c:pt idx="22">
                  <c:v>91</c:v>
                </c:pt>
                <c:pt idx="2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F-4477-A1D7-BF8377157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'14.07.25'!$C$19:$Z$19</c:f>
              <c:numCache>
                <c:formatCode>General</c:formatCode>
                <c:ptCount val="24"/>
                <c:pt idx="15">
                  <c:v>0.13</c:v>
                </c:pt>
                <c:pt idx="16">
                  <c:v>0.41</c:v>
                </c:pt>
                <c:pt idx="17">
                  <c:v>0.62</c:v>
                </c:pt>
                <c:pt idx="18">
                  <c:v>0.28000000000000003</c:v>
                </c:pt>
                <c:pt idx="19">
                  <c:v>0.59</c:v>
                </c:pt>
                <c:pt idx="20">
                  <c:v>0.23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2-4199-9162-B65179B3CEE7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'14.07.25'!$C$20:$Z$20</c:f>
              <c:numCache>
                <c:formatCode>General</c:formatCode>
                <c:ptCount val="24"/>
                <c:pt idx="15">
                  <c:v>2.29</c:v>
                </c:pt>
                <c:pt idx="16">
                  <c:v>0.83</c:v>
                </c:pt>
                <c:pt idx="17">
                  <c:v>0.48</c:v>
                </c:pt>
                <c:pt idx="18">
                  <c:v>0.43</c:v>
                </c:pt>
                <c:pt idx="19">
                  <c:v>0.24</c:v>
                </c:pt>
                <c:pt idx="20">
                  <c:v>0.02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2-4199-9162-B65179B3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'14.07.25'!$C$9:$Z$9</c:f>
              <c:numCache>
                <c:formatCode>General</c:formatCode>
                <c:ptCount val="24"/>
                <c:pt idx="15">
                  <c:v>88</c:v>
                </c:pt>
                <c:pt idx="16">
                  <c:v>95</c:v>
                </c:pt>
                <c:pt idx="17">
                  <c:v>98</c:v>
                </c:pt>
                <c:pt idx="18">
                  <c:v>100</c:v>
                </c:pt>
                <c:pt idx="19">
                  <c:v>99</c:v>
                </c:pt>
                <c:pt idx="20">
                  <c:v>98</c:v>
                </c:pt>
                <c:pt idx="21">
                  <c:v>96</c:v>
                </c:pt>
                <c:pt idx="22">
                  <c:v>91</c:v>
                </c:pt>
                <c:pt idx="2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2-4199-9162-B65179B3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'15.07.25'!$C$7:$Z$7</c:f>
              <c:numCache>
                <c:formatCode>General</c:formatCode>
                <c:ptCount val="24"/>
                <c:pt idx="6">
                  <c:v>0.3</c:v>
                </c:pt>
                <c:pt idx="7">
                  <c:v>0.41</c:v>
                </c:pt>
                <c:pt idx="8">
                  <c:v>0.48</c:v>
                </c:pt>
                <c:pt idx="9">
                  <c:v>1.22</c:v>
                </c:pt>
                <c:pt idx="10">
                  <c:v>2.83</c:v>
                </c:pt>
                <c:pt idx="11">
                  <c:v>2.6</c:v>
                </c:pt>
                <c:pt idx="12">
                  <c:v>5.5</c:v>
                </c:pt>
                <c:pt idx="13">
                  <c:v>2</c:v>
                </c:pt>
                <c:pt idx="14">
                  <c:v>2.1800000000000002</c:v>
                </c:pt>
                <c:pt idx="15">
                  <c:v>1.8</c:v>
                </c:pt>
                <c:pt idx="16">
                  <c:v>4.7</c:v>
                </c:pt>
                <c:pt idx="17">
                  <c:v>0.77</c:v>
                </c:pt>
                <c:pt idx="18">
                  <c:v>0.93</c:v>
                </c:pt>
                <c:pt idx="19">
                  <c:v>0.63</c:v>
                </c:pt>
                <c:pt idx="20">
                  <c:v>0.1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5-4E20-ADB1-AC7789C4BEF7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'15.07.25'!$C$8:$Z$8</c:f>
              <c:numCache>
                <c:formatCode>General</c:formatCode>
                <c:ptCount val="24"/>
                <c:pt idx="0">
                  <c:v>0.33</c:v>
                </c:pt>
                <c:pt idx="1">
                  <c:v>0.31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0.31</c:v>
                </c:pt>
                <c:pt idx="6">
                  <c:v>0.36</c:v>
                </c:pt>
                <c:pt idx="7">
                  <c:v>0.34</c:v>
                </c:pt>
                <c:pt idx="8">
                  <c:v>0.4</c:v>
                </c:pt>
                <c:pt idx="9">
                  <c:v>0.67</c:v>
                </c:pt>
                <c:pt idx="10">
                  <c:v>1.1499999999999999</c:v>
                </c:pt>
                <c:pt idx="11">
                  <c:v>1.48</c:v>
                </c:pt>
                <c:pt idx="12">
                  <c:v>2.02</c:v>
                </c:pt>
                <c:pt idx="13">
                  <c:v>1.82</c:v>
                </c:pt>
                <c:pt idx="14">
                  <c:v>1.97</c:v>
                </c:pt>
                <c:pt idx="15">
                  <c:v>1.66</c:v>
                </c:pt>
                <c:pt idx="16">
                  <c:v>4.1900000000000004</c:v>
                </c:pt>
                <c:pt idx="17">
                  <c:v>0.65</c:v>
                </c:pt>
                <c:pt idx="18">
                  <c:v>0.75</c:v>
                </c:pt>
                <c:pt idx="19">
                  <c:v>1.49</c:v>
                </c:pt>
                <c:pt idx="20">
                  <c:v>0.64</c:v>
                </c:pt>
                <c:pt idx="21">
                  <c:v>0.67</c:v>
                </c:pt>
                <c:pt idx="22">
                  <c:v>1.1499999999999999</c:v>
                </c:pt>
                <c:pt idx="2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5-4E20-ADB1-AC7789C4B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'15.07.25'!$C$9:$Z$9</c:f>
              <c:numCache>
                <c:formatCode>General</c:formatCode>
                <c:ptCount val="24"/>
                <c:pt idx="0">
                  <c:v>80</c:v>
                </c:pt>
                <c:pt idx="1">
                  <c:v>78</c:v>
                </c:pt>
                <c:pt idx="2">
                  <c:v>76</c:v>
                </c:pt>
                <c:pt idx="3">
                  <c:v>74</c:v>
                </c:pt>
                <c:pt idx="4">
                  <c:v>72</c:v>
                </c:pt>
                <c:pt idx="5">
                  <c:v>70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76</c:v>
                </c:pt>
                <c:pt idx="11">
                  <c:v>79</c:v>
                </c:pt>
                <c:pt idx="12">
                  <c:v>92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99</c:v>
                </c:pt>
                <c:pt idx="18">
                  <c:v>99</c:v>
                </c:pt>
                <c:pt idx="19">
                  <c:v>94</c:v>
                </c:pt>
                <c:pt idx="20">
                  <c:v>90</c:v>
                </c:pt>
                <c:pt idx="21">
                  <c:v>86</c:v>
                </c:pt>
                <c:pt idx="22">
                  <c:v>80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5-4E20-ADB1-AC7789C4B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'15.07.25'!$C$14:$Z$14</c:f>
              <c:numCache>
                <c:formatCode>General</c:formatCode>
                <c:ptCount val="24"/>
                <c:pt idx="6">
                  <c:v>0.24</c:v>
                </c:pt>
                <c:pt idx="7">
                  <c:v>0.3</c:v>
                </c:pt>
                <c:pt idx="8">
                  <c:v>0.36</c:v>
                </c:pt>
                <c:pt idx="9">
                  <c:v>0.67</c:v>
                </c:pt>
                <c:pt idx="10">
                  <c:v>1.1499999999999999</c:v>
                </c:pt>
                <c:pt idx="11">
                  <c:v>1.45</c:v>
                </c:pt>
                <c:pt idx="12">
                  <c:v>2.02</c:v>
                </c:pt>
                <c:pt idx="13">
                  <c:v>1.56</c:v>
                </c:pt>
                <c:pt idx="14">
                  <c:v>1.47</c:v>
                </c:pt>
                <c:pt idx="15">
                  <c:v>1.26</c:v>
                </c:pt>
                <c:pt idx="16">
                  <c:v>4.05</c:v>
                </c:pt>
                <c:pt idx="17">
                  <c:v>0.4</c:v>
                </c:pt>
                <c:pt idx="18">
                  <c:v>0.55000000000000004</c:v>
                </c:pt>
                <c:pt idx="19">
                  <c:v>0.62</c:v>
                </c:pt>
                <c:pt idx="20">
                  <c:v>0.1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9-4726-8C6C-7E5BAAE3A4EE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'15.07.25'!$C$15:$Z$15</c:f>
              <c:numCache>
                <c:formatCode>General</c:formatCode>
                <c:ptCount val="24"/>
                <c:pt idx="0">
                  <c:v>0.33</c:v>
                </c:pt>
                <c:pt idx="1">
                  <c:v>0.31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0.31</c:v>
                </c:pt>
                <c:pt idx="6">
                  <c:v>0.12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1">
                  <c:v>0.03</c:v>
                </c:pt>
                <c:pt idx="13">
                  <c:v>0.26</c:v>
                </c:pt>
                <c:pt idx="14">
                  <c:v>0.5</c:v>
                </c:pt>
                <c:pt idx="15">
                  <c:v>0.4</c:v>
                </c:pt>
                <c:pt idx="16">
                  <c:v>0.13</c:v>
                </c:pt>
                <c:pt idx="17">
                  <c:v>0.25</c:v>
                </c:pt>
                <c:pt idx="18">
                  <c:v>0.21</c:v>
                </c:pt>
                <c:pt idx="19">
                  <c:v>0.87</c:v>
                </c:pt>
                <c:pt idx="20">
                  <c:v>0.54</c:v>
                </c:pt>
                <c:pt idx="21">
                  <c:v>0.66</c:v>
                </c:pt>
                <c:pt idx="22">
                  <c:v>1.1499999999999999</c:v>
                </c:pt>
                <c:pt idx="2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9-4726-8C6C-7E5BAAE3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'15.07.25'!$C$9:$Z$9</c:f>
              <c:numCache>
                <c:formatCode>General</c:formatCode>
                <c:ptCount val="24"/>
                <c:pt idx="0">
                  <c:v>80</c:v>
                </c:pt>
                <c:pt idx="1">
                  <c:v>78</c:v>
                </c:pt>
                <c:pt idx="2">
                  <c:v>76</c:v>
                </c:pt>
                <c:pt idx="3">
                  <c:v>74</c:v>
                </c:pt>
                <c:pt idx="4">
                  <c:v>72</c:v>
                </c:pt>
                <c:pt idx="5">
                  <c:v>70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76</c:v>
                </c:pt>
                <c:pt idx="11">
                  <c:v>79</c:v>
                </c:pt>
                <c:pt idx="12">
                  <c:v>92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99</c:v>
                </c:pt>
                <c:pt idx="18">
                  <c:v>99</c:v>
                </c:pt>
                <c:pt idx="19">
                  <c:v>94</c:v>
                </c:pt>
                <c:pt idx="20">
                  <c:v>90</c:v>
                </c:pt>
                <c:pt idx="21">
                  <c:v>86</c:v>
                </c:pt>
                <c:pt idx="22">
                  <c:v>80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C9-4726-8C6C-7E5BAAE3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'15.07.25'!$C$19:$Z$19</c:f>
              <c:numCache>
                <c:formatCode>General</c:formatCode>
                <c:ptCount val="24"/>
                <c:pt idx="6">
                  <c:v>0.24</c:v>
                </c:pt>
                <c:pt idx="7">
                  <c:v>0.3</c:v>
                </c:pt>
                <c:pt idx="8">
                  <c:v>0.36</c:v>
                </c:pt>
                <c:pt idx="9">
                  <c:v>0.67</c:v>
                </c:pt>
                <c:pt idx="10">
                  <c:v>1.1499999999999999</c:v>
                </c:pt>
                <c:pt idx="11">
                  <c:v>1.45</c:v>
                </c:pt>
                <c:pt idx="12">
                  <c:v>2.02</c:v>
                </c:pt>
                <c:pt idx="13">
                  <c:v>1.56</c:v>
                </c:pt>
                <c:pt idx="14">
                  <c:v>1.47</c:v>
                </c:pt>
                <c:pt idx="15">
                  <c:v>1.26</c:v>
                </c:pt>
                <c:pt idx="16">
                  <c:v>4.05</c:v>
                </c:pt>
                <c:pt idx="17">
                  <c:v>0.4</c:v>
                </c:pt>
                <c:pt idx="18">
                  <c:v>0.55000000000000004</c:v>
                </c:pt>
                <c:pt idx="19">
                  <c:v>0.62</c:v>
                </c:pt>
                <c:pt idx="20">
                  <c:v>0.1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E-4A5B-A288-5F011D5120F9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'15.07.25'!$C$20:$Z$20</c:f>
              <c:numCache>
                <c:formatCode>General</c:formatCode>
                <c:ptCount val="24"/>
                <c:pt idx="6">
                  <c:v>0.06</c:v>
                </c:pt>
                <c:pt idx="7">
                  <c:v>0.11</c:v>
                </c:pt>
                <c:pt idx="8">
                  <c:v>0.12</c:v>
                </c:pt>
                <c:pt idx="9">
                  <c:v>0.55000000000000004</c:v>
                </c:pt>
                <c:pt idx="10">
                  <c:v>1.68</c:v>
                </c:pt>
                <c:pt idx="11">
                  <c:v>1.1499999999999999</c:v>
                </c:pt>
                <c:pt idx="12">
                  <c:v>3.48</c:v>
                </c:pt>
                <c:pt idx="13">
                  <c:v>0.44</c:v>
                </c:pt>
                <c:pt idx="14">
                  <c:v>0.71</c:v>
                </c:pt>
                <c:pt idx="15">
                  <c:v>0.54</c:v>
                </c:pt>
                <c:pt idx="16">
                  <c:v>0.65</c:v>
                </c:pt>
                <c:pt idx="17">
                  <c:v>0.37</c:v>
                </c:pt>
                <c:pt idx="18">
                  <c:v>0.38</c:v>
                </c:pt>
                <c:pt idx="1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E-4A5B-A288-5F011D51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'15.07.25'!$C$9:$Z$9</c:f>
              <c:numCache>
                <c:formatCode>General</c:formatCode>
                <c:ptCount val="24"/>
                <c:pt idx="0">
                  <c:v>80</c:v>
                </c:pt>
                <c:pt idx="1">
                  <c:v>78</c:v>
                </c:pt>
                <c:pt idx="2">
                  <c:v>76</c:v>
                </c:pt>
                <c:pt idx="3">
                  <c:v>74</c:v>
                </c:pt>
                <c:pt idx="4">
                  <c:v>72</c:v>
                </c:pt>
                <c:pt idx="5">
                  <c:v>70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76</c:v>
                </c:pt>
                <c:pt idx="11">
                  <c:v>79</c:v>
                </c:pt>
                <c:pt idx="12">
                  <c:v>92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99</c:v>
                </c:pt>
                <c:pt idx="18">
                  <c:v>99</c:v>
                </c:pt>
                <c:pt idx="19">
                  <c:v>94</c:v>
                </c:pt>
                <c:pt idx="20">
                  <c:v>90</c:v>
                </c:pt>
                <c:pt idx="21">
                  <c:v>86</c:v>
                </c:pt>
                <c:pt idx="22">
                  <c:v>80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E-4A5B-A288-5F011D51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- 16.07.2025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'16.07.25'!$C$7:$Z$7</c:f>
              <c:numCache>
                <c:formatCode>General</c:formatCode>
                <c:ptCount val="24"/>
                <c:pt idx="6">
                  <c:v>0.2</c:v>
                </c:pt>
                <c:pt idx="7">
                  <c:v>0.83</c:v>
                </c:pt>
                <c:pt idx="8">
                  <c:v>1.43</c:v>
                </c:pt>
                <c:pt idx="9">
                  <c:v>2.09</c:v>
                </c:pt>
                <c:pt idx="10">
                  <c:v>3.01</c:v>
                </c:pt>
                <c:pt idx="11">
                  <c:v>5.08</c:v>
                </c:pt>
                <c:pt idx="12">
                  <c:v>4.8600000000000003</c:v>
                </c:pt>
                <c:pt idx="13">
                  <c:v>2.64</c:v>
                </c:pt>
                <c:pt idx="14">
                  <c:v>1.69</c:v>
                </c:pt>
                <c:pt idx="15">
                  <c:v>2.44</c:v>
                </c:pt>
                <c:pt idx="16">
                  <c:v>2.4900000000000002</c:v>
                </c:pt>
                <c:pt idx="17">
                  <c:v>2.11</c:v>
                </c:pt>
                <c:pt idx="18">
                  <c:v>0.98</c:v>
                </c:pt>
                <c:pt idx="19">
                  <c:v>0.68</c:v>
                </c:pt>
                <c:pt idx="2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0-4460-80A8-E1363D0AEE76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'16.07.25'!$C$8:$Z$8</c:f>
              <c:numCache>
                <c:formatCode>General</c:formatCode>
                <c:ptCount val="24"/>
                <c:pt idx="0">
                  <c:v>0.28999999999999998</c:v>
                </c:pt>
                <c:pt idx="1">
                  <c:v>0.25</c:v>
                </c:pt>
                <c:pt idx="2">
                  <c:v>0.27</c:v>
                </c:pt>
                <c:pt idx="3">
                  <c:v>0.27</c:v>
                </c:pt>
                <c:pt idx="4">
                  <c:v>0.27</c:v>
                </c:pt>
                <c:pt idx="5">
                  <c:v>0.28999999999999998</c:v>
                </c:pt>
                <c:pt idx="6">
                  <c:v>0.21</c:v>
                </c:pt>
                <c:pt idx="7">
                  <c:v>0.87</c:v>
                </c:pt>
                <c:pt idx="8">
                  <c:v>0.93</c:v>
                </c:pt>
                <c:pt idx="9">
                  <c:v>1.24</c:v>
                </c:pt>
                <c:pt idx="10">
                  <c:v>1.34</c:v>
                </c:pt>
                <c:pt idx="11">
                  <c:v>1.71</c:v>
                </c:pt>
                <c:pt idx="12">
                  <c:v>2.04</c:v>
                </c:pt>
                <c:pt idx="13">
                  <c:v>2.27</c:v>
                </c:pt>
                <c:pt idx="14">
                  <c:v>1.48</c:v>
                </c:pt>
                <c:pt idx="15">
                  <c:v>2.2200000000000002</c:v>
                </c:pt>
                <c:pt idx="16">
                  <c:v>1.9</c:v>
                </c:pt>
                <c:pt idx="17">
                  <c:v>1.77</c:v>
                </c:pt>
                <c:pt idx="18">
                  <c:v>1.34</c:v>
                </c:pt>
                <c:pt idx="19">
                  <c:v>1.0900000000000001</c:v>
                </c:pt>
                <c:pt idx="20">
                  <c:v>1.1499999999999999</c:v>
                </c:pt>
                <c:pt idx="21">
                  <c:v>1.8</c:v>
                </c:pt>
                <c:pt idx="22">
                  <c:v>1.33</c:v>
                </c:pt>
                <c:pt idx="2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0-4460-80A8-E1363D0AE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'16.07.25'!$C$9:$Z$9</c:f>
              <c:numCache>
                <c:formatCode>General</c:formatCode>
                <c:ptCount val="24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65</c:v>
                </c:pt>
                <c:pt idx="4">
                  <c:v>63</c:v>
                </c:pt>
                <c:pt idx="5">
                  <c:v>61</c:v>
                </c:pt>
                <c:pt idx="6">
                  <c:v>59</c:v>
                </c:pt>
                <c:pt idx="7">
                  <c:v>59</c:v>
                </c:pt>
                <c:pt idx="8">
                  <c:v>58</c:v>
                </c:pt>
                <c:pt idx="9">
                  <c:v>62</c:v>
                </c:pt>
                <c:pt idx="10">
                  <c:v>65</c:v>
                </c:pt>
                <c:pt idx="11">
                  <c:v>80</c:v>
                </c:pt>
                <c:pt idx="12">
                  <c:v>93</c:v>
                </c:pt>
                <c:pt idx="13">
                  <c:v>96</c:v>
                </c:pt>
                <c:pt idx="14">
                  <c:v>99</c:v>
                </c:pt>
                <c:pt idx="15">
                  <c:v>97</c:v>
                </c:pt>
                <c:pt idx="16">
                  <c:v>96</c:v>
                </c:pt>
                <c:pt idx="17">
                  <c:v>97</c:v>
                </c:pt>
                <c:pt idx="18">
                  <c:v>96</c:v>
                </c:pt>
                <c:pt idx="19">
                  <c:v>91</c:v>
                </c:pt>
                <c:pt idx="20">
                  <c:v>88</c:v>
                </c:pt>
                <c:pt idx="21">
                  <c:v>77</c:v>
                </c:pt>
                <c:pt idx="22">
                  <c:v>67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40-4460-80A8-E1363D0AE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- 16.07.2025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'16.07.25'!$C$14:$Z$14</c:f>
              <c:numCache>
                <c:formatCode>General</c:formatCode>
                <c:ptCount val="24"/>
                <c:pt idx="6">
                  <c:v>0.16</c:v>
                </c:pt>
                <c:pt idx="7">
                  <c:v>0.68</c:v>
                </c:pt>
                <c:pt idx="8">
                  <c:v>0.72</c:v>
                </c:pt>
                <c:pt idx="9">
                  <c:v>1.2</c:v>
                </c:pt>
                <c:pt idx="10">
                  <c:v>1.33</c:v>
                </c:pt>
                <c:pt idx="11">
                  <c:v>1.71</c:v>
                </c:pt>
                <c:pt idx="12">
                  <c:v>2.04</c:v>
                </c:pt>
                <c:pt idx="13">
                  <c:v>2.14</c:v>
                </c:pt>
                <c:pt idx="14">
                  <c:v>1.44</c:v>
                </c:pt>
                <c:pt idx="15">
                  <c:v>2.15</c:v>
                </c:pt>
                <c:pt idx="16">
                  <c:v>1.86</c:v>
                </c:pt>
                <c:pt idx="17">
                  <c:v>1.69</c:v>
                </c:pt>
                <c:pt idx="18">
                  <c:v>0.94</c:v>
                </c:pt>
                <c:pt idx="19">
                  <c:v>0.64</c:v>
                </c:pt>
                <c:pt idx="2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2-4A38-B2DC-45685D97B537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'16.07.25'!$C$15:$Z$15</c:f>
              <c:numCache>
                <c:formatCode>General</c:formatCode>
                <c:ptCount val="24"/>
                <c:pt idx="0">
                  <c:v>0.28999999999999998</c:v>
                </c:pt>
                <c:pt idx="1">
                  <c:v>0.25</c:v>
                </c:pt>
                <c:pt idx="2">
                  <c:v>0.27</c:v>
                </c:pt>
                <c:pt idx="3">
                  <c:v>0.27</c:v>
                </c:pt>
                <c:pt idx="4">
                  <c:v>0.27</c:v>
                </c:pt>
                <c:pt idx="5">
                  <c:v>0.28999999999999998</c:v>
                </c:pt>
                <c:pt idx="6">
                  <c:v>0.05</c:v>
                </c:pt>
                <c:pt idx="7">
                  <c:v>0.19</c:v>
                </c:pt>
                <c:pt idx="8">
                  <c:v>0.21</c:v>
                </c:pt>
                <c:pt idx="9">
                  <c:v>0.04</c:v>
                </c:pt>
                <c:pt idx="10">
                  <c:v>0.01</c:v>
                </c:pt>
                <c:pt idx="12">
                  <c:v>0</c:v>
                </c:pt>
                <c:pt idx="13">
                  <c:v>0.13</c:v>
                </c:pt>
                <c:pt idx="14">
                  <c:v>0.05</c:v>
                </c:pt>
                <c:pt idx="15">
                  <c:v>0.08</c:v>
                </c:pt>
                <c:pt idx="16">
                  <c:v>0.05</c:v>
                </c:pt>
                <c:pt idx="17">
                  <c:v>0.08</c:v>
                </c:pt>
                <c:pt idx="18">
                  <c:v>0.4</c:v>
                </c:pt>
                <c:pt idx="19">
                  <c:v>0.45</c:v>
                </c:pt>
                <c:pt idx="20">
                  <c:v>1.01</c:v>
                </c:pt>
                <c:pt idx="21">
                  <c:v>1.8</c:v>
                </c:pt>
                <c:pt idx="22">
                  <c:v>1.33</c:v>
                </c:pt>
                <c:pt idx="2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2-4A38-B2DC-45685D97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'16.07.25'!$C$9:$Z$9</c:f>
              <c:numCache>
                <c:formatCode>General</c:formatCode>
                <c:ptCount val="24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65</c:v>
                </c:pt>
                <c:pt idx="4">
                  <c:v>63</c:v>
                </c:pt>
                <c:pt idx="5">
                  <c:v>61</c:v>
                </c:pt>
                <c:pt idx="6">
                  <c:v>59</c:v>
                </c:pt>
                <c:pt idx="7">
                  <c:v>59</c:v>
                </c:pt>
                <c:pt idx="8">
                  <c:v>58</c:v>
                </c:pt>
                <c:pt idx="9">
                  <c:v>62</c:v>
                </c:pt>
                <c:pt idx="10">
                  <c:v>65</c:v>
                </c:pt>
                <c:pt idx="11">
                  <c:v>80</c:v>
                </c:pt>
                <c:pt idx="12">
                  <c:v>93</c:v>
                </c:pt>
                <c:pt idx="13">
                  <c:v>96</c:v>
                </c:pt>
                <c:pt idx="14">
                  <c:v>99</c:v>
                </c:pt>
                <c:pt idx="15">
                  <c:v>97</c:v>
                </c:pt>
                <c:pt idx="16">
                  <c:v>96</c:v>
                </c:pt>
                <c:pt idx="17">
                  <c:v>97</c:v>
                </c:pt>
                <c:pt idx="18">
                  <c:v>96</c:v>
                </c:pt>
                <c:pt idx="19">
                  <c:v>91</c:v>
                </c:pt>
                <c:pt idx="20">
                  <c:v>88</c:v>
                </c:pt>
                <c:pt idx="21">
                  <c:v>77</c:v>
                </c:pt>
                <c:pt idx="22">
                  <c:v>67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2-4A38-B2DC-45685D97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- 16.07.2025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'16.07.25'!$C$19:$Z$19</c:f>
              <c:numCache>
                <c:formatCode>General</c:formatCode>
                <c:ptCount val="24"/>
                <c:pt idx="6">
                  <c:v>0.16</c:v>
                </c:pt>
                <c:pt idx="7">
                  <c:v>0.68</c:v>
                </c:pt>
                <c:pt idx="8">
                  <c:v>0.72</c:v>
                </c:pt>
                <c:pt idx="9">
                  <c:v>1.2</c:v>
                </c:pt>
                <c:pt idx="10">
                  <c:v>1.33</c:v>
                </c:pt>
                <c:pt idx="11">
                  <c:v>1.71</c:v>
                </c:pt>
                <c:pt idx="12">
                  <c:v>2.04</c:v>
                </c:pt>
                <c:pt idx="13">
                  <c:v>2.14</c:v>
                </c:pt>
                <c:pt idx="14">
                  <c:v>1.44</c:v>
                </c:pt>
                <c:pt idx="15">
                  <c:v>2.15</c:v>
                </c:pt>
                <c:pt idx="16">
                  <c:v>1.86</c:v>
                </c:pt>
                <c:pt idx="17">
                  <c:v>1.69</c:v>
                </c:pt>
                <c:pt idx="18">
                  <c:v>0.94</c:v>
                </c:pt>
                <c:pt idx="19">
                  <c:v>0.64</c:v>
                </c:pt>
                <c:pt idx="2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C-47FA-A103-4052BB9B462F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'16.07.25'!$C$4:$Z$4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'16.07.25'!$C$20:$Z$20</c:f>
              <c:numCache>
                <c:formatCode>General</c:formatCode>
                <c:ptCount val="24"/>
                <c:pt idx="6">
                  <c:v>0.04</c:v>
                </c:pt>
                <c:pt idx="7">
                  <c:v>0.16</c:v>
                </c:pt>
                <c:pt idx="8">
                  <c:v>0.71</c:v>
                </c:pt>
                <c:pt idx="9">
                  <c:v>0.89</c:v>
                </c:pt>
                <c:pt idx="10">
                  <c:v>1.68</c:v>
                </c:pt>
                <c:pt idx="11">
                  <c:v>3.36</c:v>
                </c:pt>
                <c:pt idx="12">
                  <c:v>2.82</c:v>
                </c:pt>
                <c:pt idx="13">
                  <c:v>0.5</c:v>
                </c:pt>
                <c:pt idx="14">
                  <c:v>0.25</c:v>
                </c:pt>
                <c:pt idx="15">
                  <c:v>0.28999999999999998</c:v>
                </c:pt>
                <c:pt idx="16">
                  <c:v>0.63</c:v>
                </c:pt>
                <c:pt idx="17">
                  <c:v>0.42</c:v>
                </c:pt>
                <c:pt idx="18">
                  <c:v>0.03</c:v>
                </c:pt>
                <c:pt idx="1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C-47FA-A103-4052BB9B4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'16.07.25'!$C$9:$Z$9</c:f>
              <c:numCache>
                <c:formatCode>General</c:formatCode>
                <c:ptCount val="24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65</c:v>
                </c:pt>
                <c:pt idx="4">
                  <c:v>63</c:v>
                </c:pt>
                <c:pt idx="5">
                  <c:v>61</c:v>
                </c:pt>
                <c:pt idx="6">
                  <c:v>59</c:v>
                </c:pt>
                <c:pt idx="7">
                  <c:v>59</c:v>
                </c:pt>
                <c:pt idx="8">
                  <c:v>58</c:v>
                </c:pt>
                <c:pt idx="9">
                  <c:v>62</c:v>
                </c:pt>
                <c:pt idx="10">
                  <c:v>65</c:v>
                </c:pt>
                <c:pt idx="11">
                  <c:v>80</c:v>
                </c:pt>
                <c:pt idx="12">
                  <c:v>93</c:v>
                </c:pt>
                <c:pt idx="13">
                  <c:v>96</c:v>
                </c:pt>
                <c:pt idx="14">
                  <c:v>99</c:v>
                </c:pt>
                <c:pt idx="15">
                  <c:v>97</c:v>
                </c:pt>
                <c:pt idx="16">
                  <c:v>96</c:v>
                </c:pt>
                <c:pt idx="17">
                  <c:v>97</c:v>
                </c:pt>
                <c:pt idx="18">
                  <c:v>96</c:v>
                </c:pt>
                <c:pt idx="19">
                  <c:v>91</c:v>
                </c:pt>
                <c:pt idx="20">
                  <c:v>88</c:v>
                </c:pt>
                <c:pt idx="21">
                  <c:v>77</c:v>
                </c:pt>
                <c:pt idx="22">
                  <c:v>67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C-47FA-A103-4052BB9B4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- 17.07.2025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'17.07.25'!$C$7:$Z$7</c:f>
              <c:numCache>
                <c:formatCode>General</c:formatCode>
                <c:ptCount val="24"/>
                <c:pt idx="5">
                  <c:v>0.01</c:v>
                </c:pt>
                <c:pt idx="6">
                  <c:v>0.19</c:v>
                </c:pt>
                <c:pt idx="7">
                  <c:v>0.64</c:v>
                </c:pt>
                <c:pt idx="8">
                  <c:v>1.62</c:v>
                </c:pt>
                <c:pt idx="9">
                  <c:v>3.69</c:v>
                </c:pt>
                <c:pt idx="10">
                  <c:v>4.4000000000000004</c:v>
                </c:pt>
                <c:pt idx="11">
                  <c:v>6.37</c:v>
                </c:pt>
                <c:pt idx="12">
                  <c:v>7.61</c:v>
                </c:pt>
                <c:pt idx="13">
                  <c:v>3.6</c:v>
                </c:pt>
                <c:pt idx="14">
                  <c:v>4</c:v>
                </c:pt>
                <c:pt idx="15">
                  <c:v>3.33</c:v>
                </c:pt>
                <c:pt idx="16">
                  <c:v>3.36</c:v>
                </c:pt>
                <c:pt idx="17">
                  <c:v>3.52</c:v>
                </c:pt>
                <c:pt idx="18">
                  <c:v>2.78</c:v>
                </c:pt>
                <c:pt idx="19">
                  <c:v>0.84</c:v>
                </c:pt>
                <c:pt idx="20">
                  <c:v>0.59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D-4C20-A31F-15C4AB0CE91F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'17.07.25'!$C$8:$Z$8</c:f>
              <c:numCache>
                <c:formatCode>General</c:formatCode>
                <c:ptCount val="24"/>
                <c:pt idx="0">
                  <c:v>0.98</c:v>
                </c:pt>
                <c:pt idx="1">
                  <c:v>0.98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0.31</c:v>
                </c:pt>
                <c:pt idx="6">
                  <c:v>0.26</c:v>
                </c:pt>
                <c:pt idx="7">
                  <c:v>0.99</c:v>
                </c:pt>
                <c:pt idx="8">
                  <c:v>1.71</c:v>
                </c:pt>
                <c:pt idx="9">
                  <c:v>2.4300000000000002</c:v>
                </c:pt>
                <c:pt idx="10">
                  <c:v>1.97</c:v>
                </c:pt>
                <c:pt idx="11">
                  <c:v>1.89</c:v>
                </c:pt>
                <c:pt idx="12">
                  <c:v>2.06</c:v>
                </c:pt>
                <c:pt idx="13">
                  <c:v>2.31</c:v>
                </c:pt>
                <c:pt idx="14">
                  <c:v>3.55</c:v>
                </c:pt>
                <c:pt idx="15">
                  <c:v>2.89</c:v>
                </c:pt>
                <c:pt idx="16">
                  <c:v>2.82</c:v>
                </c:pt>
                <c:pt idx="17">
                  <c:v>3.26</c:v>
                </c:pt>
                <c:pt idx="18">
                  <c:v>2.08</c:v>
                </c:pt>
                <c:pt idx="19">
                  <c:v>0.64</c:v>
                </c:pt>
                <c:pt idx="20">
                  <c:v>2.3199999999999998</c:v>
                </c:pt>
                <c:pt idx="21">
                  <c:v>1.17</c:v>
                </c:pt>
                <c:pt idx="22">
                  <c:v>1.77</c:v>
                </c:pt>
                <c:pt idx="23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D-4C20-A31F-15C4AB0C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'17.07.25'!$C$9:$Z$9</c:f>
              <c:numCache>
                <c:formatCode>General</c:formatCode>
                <c:ptCount val="24"/>
                <c:pt idx="0">
                  <c:v>56</c:v>
                </c:pt>
                <c:pt idx="1">
                  <c:v>50</c:v>
                </c:pt>
                <c:pt idx="2">
                  <c:v>47</c:v>
                </c:pt>
                <c:pt idx="3">
                  <c:v>45</c:v>
                </c:pt>
                <c:pt idx="4">
                  <c:v>43</c:v>
                </c:pt>
                <c:pt idx="5">
                  <c:v>41</c:v>
                </c:pt>
                <c:pt idx="6">
                  <c:v>40</c:v>
                </c:pt>
                <c:pt idx="7">
                  <c:v>39</c:v>
                </c:pt>
                <c:pt idx="8">
                  <c:v>35</c:v>
                </c:pt>
                <c:pt idx="9">
                  <c:v>38</c:v>
                </c:pt>
                <c:pt idx="10">
                  <c:v>44</c:v>
                </c:pt>
                <c:pt idx="11">
                  <c:v>57</c:v>
                </c:pt>
                <c:pt idx="12">
                  <c:v>85</c:v>
                </c:pt>
                <c:pt idx="13">
                  <c:v>98</c:v>
                </c:pt>
                <c:pt idx="14">
                  <c:v>97</c:v>
                </c:pt>
                <c:pt idx="15">
                  <c:v>98</c:v>
                </c:pt>
                <c:pt idx="16">
                  <c:v>98</c:v>
                </c:pt>
                <c:pt idx="17">
                  <c:v>97</c:v>
                </c:pt>
                <c:pt idx="18">
                  <c:v>96</c:v>
                </c:pt>
                <c:pt idx="19">
                  <c:v>99</c:v>
                </c:pt>
                <c:pt idx="20">
                  <c:v>94</c:v>
                </c:pt>
                <c:pt idx="21">
                  <c:v>83</c:v>
                </c:pt>
                <c:pt idx="22">
                  <c:v>74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D-4C20-A31F-15C4AB0C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- 17.07.2025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'17.07.25'!$C$14:$Z$14</c:f>
              <c:numCache>
                <c:formatCode>General</c:formatCode>
                <c:ptCount val="24"/>
                <c:pt idx="5">
                  <c:v>0.01</c:v>
                </c:pt>
                <c:pt idx="6">
                  <c:v>0.17</c:v>
                </c:pt>
                <c:pt idx="7">
                  <c:v>0.56000000000000005</c:v>
                </c:pt>
                <c:pt idx="8">
                  <c:v>1.33</c:v>
                </c:pt>
                <c:pt idx="9">
                  <c:v>2.41</c:v>
                </c:pt>
                <c:pt idx="10">
                  <c:v>1.94</c:v>
                </c:pt>
                <c:pt idx="11">
                  <c:v>1.88</c:v>
                </c:pt>
                <c:pt idx="12">
                  <c:v>2.06</c:v>
                </c:pt>
                <c:pt idx="13">
                  <c:v>2.2200000000000002</c:v>
                </c:pt>
                <c:pt idx="14">
                  <c:v>3.23</c:v>
                </c:pt>
                <c:pt idx="15">
                  <c:v>2.2400000000000002</c:v>
                </c:pt>
                <c:pt idx="16">
                  <c:v>2.4300000000000002</c:v>
                </c:pt>
                <c:pt idx="17">
                  <c:v>2.9</c:v>
                </c:pt>
                <c:pt idx="18">
                  <c:v>1.96</c:v>
                </c:pt>
                <c:pt idx="19">
                  <c:v>0.56000000000000005</c:v>
                </c:pt>
                <c:pt idx="20">
                  <c:v>0.53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C-49E9-A60E-79BA46C1BFEE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'17.07.25'!$C$15:$Z$15</c:f>
              <c:numCache>
                <c:formatCode>General</c:formatCode>
                <c:ptCount val="24"/>
                <c:pt idx="0">
                  <c:v>0.98</c:v>
                </c:pt>
                <c:pt idx="1">
                  <c:v>0.98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</c:v>
                </c:pt>
                <c:pt idx="6">
                  <c:v>0.09</c:v>
                </c:pt>
                <c:pt idx="7">
                  <c:v>0.43</c:v>
                </c:pt>
                <c:pt idx="8">
                  <c:v>0.38</c:v>
                </c:pt>
                <c:pt idx="9">
                  <c:v>0.02</c:v>
                </c:pt>
                <c:pt idx="10">
                  <c:v>0.03</c:v>
                </c:pt>
                <c:pt idx="13">
                  <c:v>0.08</c:v>
                </c:pt>
                <c:pt idx="14">
                  <c:v>0.32</c:v>
                </c:pt>
                <c:pt idx="15">
                  <c:v>0.65</c:v>
                </c:pt>
                <c:pt idx="16">
                  <c:v>0.39</c:v>
                </c:pt>
                <c:pt idx="17">
                  <c:v>0.36</c:v>
                </c:pt>
                <c:pt idx="18">
                  <c:v>0.12</c:v>
                </c:pt>
                <c:pt idx="19">
                  <c:v>0.08</c:v>
                </c:pt>
                <c:pt idx="20">
                  <c:v>1.79</c:v>
                </c:pt>
                <c:pt idx="21">
                  <c:v>1.1499999999999999</c:v>
                </c:pt>
                <c:pt idx="22">
                  <c:v>1.77</c:v>
                </c:pt>
                <c:pt idx="23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C-49E9-A60E-79BA46C1B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'17.07.25'!$C$9:$Z$9</c:f>
              <c:numCache>
                <c:formatCode>General</c:formatCode>
                <c:ptCount val="24"/>
                <c:pt idx="0">
                  <c:v>56</c:v>
                </c:pt>
                <c:pt idx="1">
                  <c:v>50</c:v>
                </c:pt>
                <c:pt idx="2">
                  <c:v>47</c:v>
                </c:pt>
                <c:pt idx="3">
                  <c:v>45</c:v>
                </c:pt>
                <c:pt idx="4">
                  <c:v>43</c:v>
                </c:pt>
                <c:pt idx="5">
                  <c:v>41</c:v>
                </c:pt>
                <c:pt idx="6">
                  <c:v>40</c:v>
                </c:pt>
                <c:pt idx="7">
                  <c:v>39</c:v>
                </c:pt>
                <c:pt idx="8">
                  <c:v>35</c:v>
                </c:pt>
                <c:pt idx="9">
                  <c:v>38</c:v>
                </c:pt>
                <c:pt idx="10">
                  <c:v>44</c:v>
                </c:pt>
                <c:pt idx="11">
                  <c:v>57</c:v>
                </c:pt>
                <c:pt idx="12">
                  <c:v>85</c:v>
                </c:pt>
                <c:pt idx="13">
                  <c:v>98</c:v>
                </c:pt>
                <c:pt idx="14">
                  <c:v>97</c:v>
                </c:pt>
                <c:pt idx="15">
                  <c:v>98</c:v>
                </c:pt>
                <c:pt idx="16">
                  <c:v>98</c:v>
                </c:pt>
                <c:pt idx="17">
                  <c:v>97</c:v>
                </c:pt>
                <c:pt idx="18">
                  <c:v>96</c:v>
                </c:pt>
                <c:pt idx="19">
                  <c:v>99</c:v>
                </c:pt>
                <c:pt idx="20">
                  <c:v>94</c:v>
                </c:pt>
                <c:pt idx="21">
                  <c:v>83</c:v>
                </c:pt>
                <c:pt idx="22">
                  <c:v>74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6C-49E9-A60E-79BA46C1B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- 17.07.2025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'17.07.25'!$C$19:$Z$19</c:f>
              <c:numCache>
                <c:formatCode>General</c:formatCode>
                <c:ptCount val="24"/>
                <c:pt idx="6">
                  <c:v>0.17</c:v>
                </c:pt>
                <c:pt idx="7">
                  <c:v>0.56000000000000005</c:v>
                </c:pt>
                <c:pt idx="8">
                  <c:v>1.33</c:v>
                </c:pt>
                <c:pt idx="9">
                  <c:v>2.41</c:v>
                </c:pt>
                <c:pt idx="10">
                  <c:v>1.94</c:v>
                </c:pt>
                <c:pt idx="11">
                  <c:v>1.88</c:v>
                </c:pt>
                <c:pt idx="12">
                  <c:v>2.06</c:v>
                </c:pt>
                <c:pt idx="13">
                  <c:v>2.2200000000000002</c:v>
                </c:pt>
                <c:pt idx="14">
                  <c:v>3.23</c:v>
                </c:pt>
                <c:pt idx="15">
                  <c:v>2.2400000000000002</c:v>
                </c:pt>
                <c:pt idx="16">
                  <c:v>2.4300000000000002</c:v>
                </c:pt>
                <c:pt idx="17">
                  <c:v>2.9</c:v>
                </c:pt>
                <c:pt idx="18">
                  <c:v>1.96</c:v>
                </c:pt>
                <c:pt idx="19">
                  <c:v>0.56000000000000005</c:v>
                </c:pt>
                <c:pt idx="20">
                  <c:v>0.53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C-4988-9985-1C3630612672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'17.07.25'!$C$4:$Z$4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'17.07.25'!$C$20:$Z$20</c:f>
              <c:numCache>
                <c:formatCode>General</c:formatCode>
                <c:ptCount val="24"/>
                <c:pt idx="6">
                  <c:v>0.02</c:v>
                </c:pt>
                <c:pt idx="7">
                  <c:v>0.08</c:v>
                </c:pt>
                <c:pt idx="8">
                  <c:v>0.28999999999999998</c:v>
                </c:pt>
                <c:pt idx="9">
                  <c:v>1.28</c:v>
                </c:pt>
                <c:pt idx="10">
                  <c:v>2.46</c:v>
                </c:pt>
                <c:pt idx="11">
                  <c:v>4.49</c:v>
                </c:pt>
                <c:pt idx="12">
                  <c:v>5.56</c:v>
                </c:pt>
                <c:pt idx="13">
                  <c:v>1.37</c:v>
                </c:pt>
                <c:pt idx="14">
                  <c:v>0.77</c:v>
                </c:pt>
                <c:pt idx="15">
                  <c:v>1.0900000000000001</c:v>
                </c:pt>
                <c:pt idx="16">
                  <c:v>0.93</c:v>
                </c:pt>
                <c:pt idx="17">
                  <c:v>0.62</c:v>
                </c:pt>
                <c:pt idx="18">
                  <c:v>0.82</c:v>
                </c:pt>
                <c:pt idx="19">
                  <c:v>0.28000000000000003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C-4988-9985-1C363061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'17.07.25'!$C$9:$Z$9</c:f>
              <c:numCache>
                <c:formatCode>General</c:formatCode>
                <c:ptCount val="24"/>
                <c:pt idx="0">
                  <c:v>56</c:v>
                </c:pt>
                <c:pt idx="1">
                  <c:v>50</c:v>
                </c:pt>
                <c:pt idx="2">
                  <c:v>47</c:v>
                </c:pt>
                <c:pt idx="3">
                  <c:v>45</c:v>
                </c:pt>
                <c:pt idx="4">
                  <c:v>43</c:v>
                </c:pt>
                <c:pt idx="5">
                  <c:v>41</c:v>
                </c:pt>
                <c:pt idx="6">
                  <c:v>40</c:v>
                </c:pt>
                <c:pt idx="7">
                  <c:v>39</c:v>
                </c:pt>
                <c:pt idx="8">
                  <c:v>35</c:v>
                </c:pt>
                <c:pt idx="9">
                  <c:v>38</c:v>
                </c:pt>
                <c:pt idx="10">
                  <c:v>44</c:v>
                </c:pt>
                <c:pt idx="11">
                  <c:v>57</c:v>
                </c:pt>
                <c:pt idx="12">
                  <c:v>85</c:v>
                </c:pt>
                <c:pt idx="13">
                  <c:v>98</c:v>
                </c:pt>
                <c:pt idx="14">
                  <c:v>97</c:v>
                </c:pt>
                <c:pt idx="15">
                  <c:v>98</c:v>
                </c:pt>
                <c:pt idx="16">
                  <c:v>98</c:v>
                </c:pt>
                <c:pt idx="17">
                  <c:v>97</c:v>
                </c:pt>
                <c:pt idx="18">
                  <c:v>96</c:v>
                </c:pt>
                <c:pt idx="19">
                  <c:v>99</c:v>
                </c:pt>
                <c:pt idx="20">
                  <c:v>94</c:v>
                </c:pt>
                <c:pt idx="21">
                  <c:v>83</c:v>
                </c:pt>
                <c:pt idx="22">
                  <c:v>74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C-4988-9985-1C363061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- 18.07.2025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'18.07.25'!$C$7:$Z$7</c:f>
              <c:numCache>
                <c:formatCode>General</c:formatCode>
                <c:ptCount val="24"/>
                <c:pt idx="5">
                  <c:v>0.01</c:v>
                </c:pt>
                <c:pt idx="6">
                  <c:v>0.28000000000000003</c:v>
                </c:pt>
                <c:pt idx="7">
                  <c:v>0.76</c:v>
                </c:pt>
                <c:pt idx="8">
                  <c:v>1.42</c:v>
                </c:pt>
                <c:pt idx="9">
                  <c:v>3.79</c:v>
                </c:pt>
                <c:pt idx="10">
                  <c:v>5.39</c:v>
                </c:pt>
                <c:pt idx="11">
                  <c:v>7.04</c:v>
                </c:pt>
                <c:pt idx="12">
                  <c:v>5.97</c:v>
                </c:pt>
                <c:pt idx="13">
                  <c:v>4.21</c:v>
                </c:pt>
                <c:pt idx="14">
                  <c:v>3.19</c:v>
                </c:pt>
                <c:pt idx="15">
                  <c:v>5.15</c:v>
                </c:pt>
                <c:pt idx="16">
                  <c:v>4.6900000000000004</c:v>
                </c:pt>
                <c:pt idx="17">
                  <c:v>3.96</c:v>
                </c:pt>
                <c:pt idx="18">
                  <c:v>2.98</c:v>
                </c:pt>
                <c:pt idx="19">
                  <c:v>2.79</c:v>
                </c:pt>
                <c:pt idx="20">
                  <c:v>0.71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9-4893-9195-405B14B770EF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'18.07.25'!$C$8:$Z$8</c:f>
              <c:numCache>
                <c:formatCode>General</c:formatCode>
                <c:ptCount val="24"/>
                <c:pt idx="0">
                  <c:v>0.33</c:v>
                </c:pt>
                <c:pt idx="1">
                  <c:v>1.04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0.27</c:v>
                </c:pt>
                <c:pt idx="5">
                  <c:v>0.27</c:v>
                </c:pt>
                <c:pt idx="6">
                  <c:v>0.32</c:v>
                </c:pt>
                <c:pt idx="7">
                  <c:v>0.71</c:v>
                </c:pt>
                <c:pt idx="8">
                  <c:v>1.88</c:v>
                </c:pt>
                <c:pt idx="9">
                  <c:v>1.35</c:v>
                </c:pt>
                <c:pt idx="10">
                  <c:v>2.86</c:v>
                </c:pt>
                <c:pt idx="11">
                  <c:v>2.2999999999999998</c:v>
                </c:pt>
                <c:pt idx="12">
                  <c:v>3.39</c:v>
                </c:pt>
                <c:pt idx="13">
                  <c:v>2.2200000000000002</c:v>
                </c:pt>
                <c:pt idx="14">
                  <c:v>2.77</c:v>
                </c:pt>
                <c:pt idx="15">
                  <c:v>4.59</c:v>
                </c:pt>
                <c:pt idx="16">
                  <c:v>4.68</c:v>
                </c:pt>
                <c:pt idx="17">
                  <c:v>2.76</c:v>
                </c:pt>
                <c:pt idx="18">
                  <c:v>2.5299999999999998</c:v>
                </c:pt>
                <c:pt idx="19">
                  <c:v>3.05</c:v>
                </c:pt>
                <c:pt idx="20">
                  <c:v>1.89</c:v>
                </c:pt>
                <c:pt idx="21">
                  <c:v>1.2</c:v>
                </c:pt>
                <c:pt idx="22">
                  <c:v>3.09</c:v>
                </c:pt>
                <c:pt idx="23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9-4893-9195-405B14B77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'18.07.25'!$C$9:$Z$9</c:f>
              <c:numCache>
                <c:formatCode>General</c:formatCode>
                <c:ptCount val="24"/>
                <c:pt idx="0">
                  <c:v>61</c:v>
                </c:pt>
                <c:pt idx="1">
                  <c:v>55</c:v>
                </c:pt>
                <c:pt idx="2">
                  <c:v>52</c:v>
                </c:pt>
                <c:pt idx="3">
                  <c:v>50</c:v>
                </c:pt>
                <c:pt idx="4">
                  <c:v>49</c:v>
                </c:pt>
                <c:pt idx="5">
                  <c:v>47</c:v>
                </c:pt>
                <c:pt idx="6">
                  <c:v>45</c:v>
                </c:pt>
                <c:pt idx="7">
                  <c:v>45</c:v>
                </c:pt>
                <c:pt idx="8">
                  <c:v>42</c:v>
                </c:pt>
                <c:pt idx="9">
                  <c:v>45</c:v>
                </c:pt>
                <c:pt idx="10">
                  <c:v>55</c:v>
                </c:pt>
                <c:pt idx="11">
                  <c:v>71</c:v>
                </c:pt>
                <c:pt idx="12">
                  <c:v>89</c:v>
                </c:pt>
                <c:pt idx="13">
                  <c:v>95</c:v>
                </c:pt>
                <c:pt idx="14">
                  <c:v>98</c:v>
                </c:pt>
                <c:pt idx="15">
                  <c:v>98</c:v>
                </c:pt>
                <c:pt idx="16">
                  <c:v>97</c:v>
                </c:pt>
                <c:pt idx="17">
                  <c:v>94</c:v>
                </c:pt>
                <c:pt idx="18">
                  <c:v>98</c:v>
                </c:pt>
                <c:pt idx="19">
                  <c:v>95</c:v>
                </c:pt>
                <c:pt idx="20">
                  <c:v>89</c:v>
                </c:pt>
                <c:pt idx="21">
                  <c:v>80</c:v>
                </c:pt>
                <c:pt idx="22">
                  <c:v>70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9-4893-9195-405B14B77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- 18.07.2025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'18.07.25'!$C$14:$Z$14</c:f>
              <c:numCache>
                <c:formatCode>General</c:formatCode>
                <c:ptCount val="24"/>
                <c:pt idx="5">
                  <c:v>0.01</c:v>
                </c:pt>
                <c:pt idx="6">
                  <c:v>0.24</c:v>
                </c:pt>
                <c:pt idx="7">
                  <c:v>0.52</c:v>
                </c:pt>
                <c:pt idx="8">
                  <c:v>1.41</c:v>
                </c:pt>
                <c:pt idx="9">
                  <c:v>1.35</c:v>
                </c:pt>
                <c:pt idx="10">
                  <c:v>2.86</c:v>
                </c:pt>
                <c:pt idx="11">
                  <c:v>2.2999999999999998</c:v>
                </c:pt>
                <c:pt idx="12">
                  <c:v>3.31</c:v>
                </c:pt>
                <c:pt idx="13">
                  <c:v>1.86</c:v>
                </c:pt>
                <c:pt idx="14">
                  <c:v>2.0499999999999998</c:v>
                </c:pt>
                <c:pt idx="15">
                  <c:v>4.47</c:v>
                </c:pt>
                <c:pt idx="16">
                  <c:v>4.22</c:v>
                </c:pt>
                <c:pt idx="17">
                  <c:v>2.6</c:v>
                </c:pt>
                <c:pt idx="18">
                  <c:v>2.39</c:v>
                </c:pt>
                <c:pt idx="19">
                  <c:v>2.68</c:v>
                </c:pt>
                <c:pt idx="20">
                  <c:v>0.69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2-400D-A756-73EFA9DB744E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'18.07.25'!$C$15:$Z$15</c:f>
              <c:numCache>
                <c:formatCode>General</c:formatCode>
                <c:ptCount val="24"/>
                <c:pt idx="0">
                  <c:v>0.33</c:v>
                </c:pt>
                <c:pt idx="1">
                  <c:v>1.04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0.27</c:v>
                </c:pt>
                <c:pt idx="5">
                  <c:v>0.26</c:v>
                </c:pt>
                <c:pt idx="6">
                  <c:v>0.08</c:v>
                </c:pt>
                <c:pt idx="7">
                  <c:v>0.19</c:v>
                </c:pt>
                <c:pt idx="8">
                  <c:v>0.46</c:v>
                </c:pt>
                <c:pt idx="12">
                  <c:v>0.08</c:v>
                </c:pt>
                <c:pt idx="13">
                  <c:v>0.36</c:v>
                </c:pt>
                <c:pt idx="14">
                  <c:v>0.71</c:v>
                </c:pt>
                <c:pt idx="15">
                  <c:v>0.12</c:v>
                </c:pt>
                <c:pt idx="16">
                  <c:v>0.46</c:v>
                </c:pt>
                <c:pt idx="17">
                  <c:v>0.15</c:v>
                </c:pt>
                <c:pt idx="18">
                  <c:v>0.14000000000000001</c:v>
                </c:pt>
                <c:pt idx="19">
                  <c:v>0.37</c:v>
                </c:pt>
                <c:pt idx="20">
                  <c:v>1.2</c:v>
                </c:pt>
                <c:pt idx="21">
                  <c:v>1.18</c:v>
                </c:pt>
                <c:pt idx="22">
                  <c:v>3.09</c:v>
                </c:pt>
                <c:pt idx="23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2-400D-A756-73EFA9DB7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'18.07.25'!$C$9:$Z$9</c:f>
              <c:numCache>
                <c:formatCode>General</c:formatCode>
                <c:ptCount val="24"/>
                <c:pt idx="0">
                  <c:v>61</c:v>
                </c:pt>
                <c:pt idx="1">
                  <c:v>55</c:v>
                </c:pt>
                <c:pt idx="2">
                  <c:v>52</c:v>
                </c:pt>
                <c:pt idx="3">
                  <c:v>50</c:v>
                </c:pt>
                <c:pt idx="4">
                  <c:v>49</c:v>
                </c:pt>
                <c:pt idx="5">
                  <c:v>47</c:v>
                </c:pt>
                <c:pt idx="6">
                  <c:v>45</c:v>
                </c:pt>
                <c:pt idx="7">
                  <c:v>45</c:v>
                </c:pt>
                <c:pt idx="8">
                  <c:v>42</c:v>
                </c:pt>
                <c:pt idx="9">
                  <c:v>45</c:v>
                </c:pt>
                <c:pt idx="10">
                  <c:v>55</c:v>
                </c:pt>
                <c:pt idx="11">
                  <c:v>71</c:v>
                </c:pt>
                <c:pt idx="12">
                  <c:v>89</c:v>
                </c:pt>
                <c:pt idx="13">
                  <c:v>95</c:v>
                </c:pt>
                <c:pt idx="14">
                  <c:v>98</c:v>
                </c:pt>
                <c:pt idx="15">
                  <c:v>98</c:v>
                </c:pt>
                <c:pt idx="16">
                  <c:v>97</c:v>
                </c:pt>
                <c:pt idx="17">
                  <c:v>94</c:v>
                </c:pt>
                <c:pt idx="18">
                  <c:v>98</c:v>
                </c:pt>
                <c:pt idx="19">
                  <c:v>95</c:v>
                </c:pt>
                <c:pt idx="20">
                  <c:v>89</c:v>
                </c:pt>
                <c:pt idx="21">
                  <c:v>80</c:v>
                </c:pt>
                <c:pt idx="22">
                  <c:v>70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2-400D-A756-73EFA9DB7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- 18.07.2025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'18.07.25'!$C$19:$Z$19</c:f>
              <c:numCache>
                <c:formatCode>General</c:formatCode>
                <c:ptCount val="24"/>
                <c:pt idx="5">
                  <c:v>0.01</c:v>
                </c:pt>
                <c:pt idx="6">
                  <c:v>0.24</c:v>
                </c:pt>
                <c:pt idx="7">
                  <c:v>0.52</c:v>
                </c:pt>
                <c:pt idx="8">
                  <c:v>1.41</c:v>
                </c:pt>
                <c:pt idx="9">
                  <c:v>1.35</c:v>
                </c:pt>
                <c:pt idx="10">
                  <c:v>2.86</c:v>
                </c:pt>
                <c:pt idx="11">
                  <c:v>2.2999999999999998</c:v>
                </c:pt>
                <c:pt idx="12">
                  <c:v>3.31</c:v>
                </c:pt>
                <c:pt idx="13">
                  <c:v>1.86</c:v>
                </c:pt>
                <c:pt idx="14">
                  <c:v>2.0499999999999998</c:v>
                </c:pt>
                <c:pt idx="15">
                  <c:v>4.47</c:v>
                </c:pt>
                <c:pt idx="16">
                  <c:v>4.22</c:v>
                </c:pt>
                <c:pt idx="17">
                  <c:v>2.6</c:v>
                </c:pt>
                <c:pt idx="18">
                  <c:v>2.39</c:v>
                </c:pt>
                <c:pt idx="19">
                  <c:v>2.68</c:v>
                </c:pt>
                <c:pt idx="20">
                  <c:v>0.69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7-4FAB-972B-6CBFB6F9995B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'18.07.25'!$C$4:$Z$4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'18.07.25'!$C$20:$Z$20</c:f>
              <c:numCache>
                <c:formatCode>General</c:formatCode>
                <c:ptCount val="24"/>
                <c:pt idx="6">
                  <c:v>0.04</c:v>
                </c:pt>
                <c:pt idx="7">
                  <c:v>0.24</c:v>
                </c:pt>
                <c:pt idx="9">
                  <c:v>2.44</c:v>
                </c:pt>
                <c:pt idx="10">
                  <c:v>2.5299999999999998</c:v>
                </c:pt>
                <c:pt idx="11">
                  <c:v>4.74</c:v>
                </c:pt>
                <c:pt idx="12">
                  <c:v>2.66</c:v>
                </c:pt>
                <c:pt idx="13">
                  <c:v>2.35</c:v>
                </c:pt>
                <c:pt idx="14">
                  <c:v>1.1399999999999999</c:v>
                </c:pt>
                <c:pt idx="15">
                  <c:v>0.68</c:v>
                </c:pt>
                <c:pt idx="16">
                  <c:v>0.47</c:v>
                </c:pt>
                <c:pt idx="17">
                  <c:v>1.36</c:v>
                </c:pt>
                <c:pt idx="18">
                  <c:v>0.59</c:v>
                </c:pt>
                <c:pt idx="19">
                  <c:v>0.11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7-4FAB-972B-6CBFB6F99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'18.07.25'!$C$9:$Z$9</c:f>
              <c:numCache>
                <c:formatCode>General</c:formatCode>
                <c:ptCount val="24"/>
                <c:pt idx="0">
                  <c:v>61</c:v>
                </c:pt>
                <c:pt idx="1">
                  <c:v>55</c:v>
                </c:pt>
                <c:pt idx="2">
                  <c:v>52</c:v>
                </c:pt>
                <c:pt idx="3">
                  <c:v>50</c:v>
                </c:pt>
                <c:pt idx="4">
                  <c:v>49</c:v>
                </c:pt>
                <c:pt idx="5">
                  <c:v>47</c:v>
                </c:pt>
                <c:pt idx="6">
                  <c:v>45</c:v>
                </c:pt>
                <c:pt idx="7">
                  <c:v>45</c:v>
                </c:pt>
                <c:pt idx="8">
                  <c:v>42</c:v>
                </c:pt>
                <c:pt idx="9">
                  <c:v>45</c:v>
                </c:pt>
                <c:pt idx="10">
                  <c:v>55</c:v>
                </c:pt>
                <c:pt idx="11">
                  <c:v>71</c:v>
                </c:pt>
                <c:pt idx="12">
                  <c:v>89</c:v>
                </c:pt>
                <c:pt idx="13">
                  <c:v>95</c:v>
                </c:pt>
                <c:pt idx="14">
                  <c:v>98</c:v>
                </c:pt>
                <c:pt idx="15">
                  <c:v>98</c:v>
                </c:pt>
                <c:pt idx="16">
                  <c:v>97</c:v>
                </c:pt>
                <c:pt idx="17">
                  <c:v>94</c:v>
                </c:pt>
                <c:pt idx="18">
                  <c:v>98</c:v>
                </c:pt>
                <c:pt idx="19">
                  <c:v>95</c:v>
                </c:pt>
                <c:pt idx="20">
                  <c:v>89</c:v>
                </c:pt>
                <c:pt idx="21">
                  <c:v>80</c:v>
                </c:pt>
                <c:pt idx="22">
                  <c:v>70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7-4FAB-972B-6CBFB6F99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- 19.07.2025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'19.07.25'!$C$7:$Z$7</c:f>
              <c:numCache>
                <c:formatCode>General</c:formatCode>
                <c:ptCount val="24"/>
                <c:pt idx="6">
                  <c:v>0.41</c:v>
                </c:pt>
                <c:pt idx="7">
                  <c:v>0.68</c:v>
                </c:pt>
                <c:pt idx="8">
                  <c:v>1.33</c:v>
                </c:pt>
                <c:pt idx="9">
                  <c:v>3.07</c:v>
                </c:pt>
                <c:pt idx="10">
                  <c:v>5.33</c:v>
                </c:pt>
                <c:pt idx="11">
                  <c:v>5.97</c:v>
                </c:pt>
                <c:pt idx="12">
                  <c:v>8.48</c:v>
                </c:pt>
                <c:pt idx="13">
                  <c:v>4.5599999999999996</c:v>
                </c:pt>
                <c:pt idx="14">
                  <c:v>2.09</c:v>
                </c:pt>
                <c:pt idx="15">
                  <c:v>2.42</c:v>
                </c:pt>
                <c:pt idx="16">
                  <c:v>0.2</c:v>
                </c:pt>
                <c:pt idx="17">
                  <c:v>0.92</c:v>
                </c:pt>
                <c:pt idx="18">
                  <c:v>2.17</c:v>
                </c:pt>
                <c:pt idx="19">
                  <c:v>2.2799999999999998</c:v>
                </c:pt>
                <c:pt idx="2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6-4162-AD71-45293F68215C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'19.07.25'!$C$8:$Z$8</c:f>
              <c:numCache>
                <c:formatCode>General</c:formatCode>
                <c:ptCount val="24"/>
                <c:pt idx="0">
                  <c:v>0.44</c:v>
                </c:pt>
                <c:pt idx="1">
                  <c:v>1.26</c:v>
                </c:pt>
                <c:pt idx="2">
                  <c:v>0.36</c:v>
                </c:pt>
                <c:pt idx="3">
                  <c:v>0.35</c:v>
                </c:pt>
                <c:pt idx="4">
                  <c:v>0.38</c:v>
                </c:pt>
                <c:pt idx="5">
                  <c:v>0.36</c:v>
                </c:pt>
                <c:pt idx="6">
                  <c:v>0.36</c:v>
                </c:pt>
                <c:pt idx="7">
                  <c:v>0.82</c:v>
                </c:pt>
                <c:pt idx="8">
                  <c:v>1.53</c:v>
                </c:pt>
                <c:pt idx="9">
                  <c:v>2.46</c:v>
                </c:pt>
                <c:pt idx="10">
                  <c:v>2.2599999999999998</c:v>
                </c:pt>
                <c:pt idx="11">
                  <c:v>2.96</c:v>
                </c:pt>
                <c:pt idx="12">
                  <c:v>1.56</c:v>
                </c:pt>
                <c:pt idx="13">
                  <c:v>1.92</c:v>
                </c:pt>
                <c:pt idx="14">
                  <c:v>1.91</c:v>
                </c:pt>
                <c:pt idx="15">
                  <c:v>2.5099999999999998</c:v>
                </c:pt>
                <c:pt idx="16">
                  <c:v>1.84</c:v>
                </c:pt>
                <c:pt idx="17">
                  <c:v>1.9</c:v>
                </c:pt>
                <c:pt idx="18">
                  <c:v>1.1499999999999999</c:v>
                </c:pt>
                <c:pt idx="19">
                  <c:v>1.42</c:v>
                </c:pt>
                <c:pt idx="20">
                  <c:v>2.5</c:v>
                </c:pt>
                <c:pt idx="21">
                  <c:v>1.38</c:v>
                </c:pt>
                <c:pt idx="22">
                  <c:v>2.2000000000000002</c:v>
                </c:pt>
                <c:pt idx="2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6-4162-AD71-45293F682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'19.07.25'!$C$9:$Z$9</c:f>
              <c:numCache>
                <c:formatCode>General</c:formatCode>
                <c:ptCount val="24"/>
                <c:pt idx="0">
                  <c:v>52</c:v>
                </c:pt>
                <c:pt idx="1">
                  <c:v>47</c:v>
                </c:pt>
                <c:pt idx="2">
                  <c:v>42</c:v>
                </c:pt>
                <c:pt idx="3">
                  <c:v>39</c:v>
                </c:pt>
                <c:pt idx="4">
                  <c:v>37</c:v>
                </c:pt>
                <c:pt idx="5">
                  <c:v>35</c:v>
                </c:pt>
                <c:pt idx="6">
                  <c:v>33</c:v>
                </c:pt>
                <c:pt idx="7">
                  <c:v>33</c:v>
                </c:pt>
                <c:pt idx="8">
                  <c:v>29</c:v>
                </c:pt>
                <c:pt idx="9">
                  <c:v>28</c:v>
                </c:pt>
                <c:pt idx="10">
                  <c:v>35</c:v>
                </c:pt>
                <c:pt idx="11">
                  <c:v>47</c:v>
                </c:pt>
                <c:pt idx="12">
                  <c:v>71</c:v>
                </c:pt>
                <c:pt idx="13">
                  <c:v>97</c:v>
                </c:pt>
                <c:pt idx="14">
                  <c:v>99</c:v>
                </c:pt>
                <c:pt idx="15">
                  <c:v>95</c:v>
                </c:pt>
                <c:pt idx="16">
                  <c:v>85</c:v>
                </c:pt>
                <c:pt idx="17">
                  <c:v>77</c:v>
                </c:pt>
                <c:pt idx="18">
                  <c:v>72</c:v>
                </c:pt>
                <c:pt idx="19">
                  <c:v>78</c:v>
                </c:pt>
                <c:pt idx="20">
                  <c:v>73</c:v>
                </c:pt>
                <c:pt idx="21">
                  <c:v>62</c:v>
                </c:pt>
                <c:pt idx="22">
                  <c:v>51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6-4162-AD71-45293F682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- 19.07.2025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'19.07.25'!$C$14:$Z$14</c:f>
              <c:numCache>
                <c:formatCode>General</c:formatCode>
                <c:ptCount val="24"/>
                <c:pt idx="6">
                  <c:v>0.27</c:v>
                </c:pt>
                <c:pt idx="7">
                  <c:v>0.54</c:v>
                </c:pt>
                <c:pt idx="8">
                  <c:v>1.1399999999999999</c:v>
                </c:pt>
                <c:pt idx="9">
                  <c:v>2.19</c:v>
                </c:pt>
                <c:pt idx="10">
                  <c:v>2.2599999999999998</c:v>
                </c:pt>
                <c:pt idx="11">
                  <c:v>2.93</c:v>
                </c:pt>
                <c:pt idx="12">
                  <c:v>1.56</c:v>
                </c:pt>
                <c:pt idx="13">
                  <c:v>1.91</c:v>
                </c:pt>
                <c:pt idx="14">
                  <c:v>1.51</c:v>
                </c:pt>
                <c:pt idx="15">
                  <c:v>2.0499999999999998</c:v>
                </c:pt>
                <c:pt idx="16">
                  <c:v>0.2</c:v>
                </c:pt>
                <c:pt idx="17">
                  <c:v>0.85</c:v>
                </c:pt>
                <c:pt idx="18">
                  <c:v>0.74</c:v>
                </c:pt>
                <c:pt idx="19">
                  <c:v>1.41</c:v>
                </c:pt>
                <c:pt idx="2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4-4560-AAAA-A9604560B5CB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'19.07.25'!$C$15:$Z$15</c:f>
              <c:numCache>
                <c:formatCode>General</c:formatCode>
                <c:ptCount val="24"/>
                <c:pt idx="0">
                  <c:v>0.44</c:v>
                </c:pt>
                <c:pt idx="1">
                  <c:v>1.26</c:v>
                </c:pt>
                <c:pt idx="2">
                  <c:v>0.36</c:v>
                </c:pt>
                <c:pt idx="3">
                  <c:v>0.35</c:v>
                </c:pt>
                <c:pt idx="4">
                  <c:v>0.38</c:v>
                </c:pt>
                <c:pt idx="5">
                  <c:v>0.36</c:v>
                </c:pt>
                <c:pt idx="6">
                  <c:v>0.09</c:v>
                </c:pt>
                <c:pt idx="7">
                  <c:v>0.27</c:v>
                </c:pt>
                <c:pt idx="8">
                  <c:v>0.39</c:v>
                </c:pt>
                <c:pt idx="9">
                  <c:v>0.27</c:v>
                </c:pt>
                <c:pt idx="11">
                  <c:v>0.03</c:v>
                </c:pt>
                <c:pt idx="14">
                  <c:v>0.39</c:v>
                </c:pt>
                <c:pt idx="15">
                  <c:v>0.46</c:v>
                </c:pt>
                <c:pt idx="16">
                  <c:v>1.64</c:v>
                </c:pt>
                <c:pt idx="17">
                  <c:v>1.06</c:v>
                </c:pt>
                <c:pt idx="18">
                  <c:v>0.4</c:v>
                </c:pt>
                <c:pt idx="19">
                  <c:v>0.01</c:v>
                </c:pt>
                <c:pt idx="20">
                  <c:v>2.1</c:v>
                </c:pt>
                <c:pt idx="21">
                  <c:v>1.38</c:v>
                </c:pt>
                <c:pt idx="22">
                  <c:v>2.2000000000000002</c:v>
                </c:pt>
                <c:pt idx="2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4-4560-AAAA-A9604560B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'19.07.25'!$C$9:$Z$9</c:f>
              <c:numCache>
                <c:formatCode>General</c:formatCode>
                <c:ptCount val="24"/>
                <c:pt idx="0">
                  <c:v>52</c:v>
                </c:pt>
                <c:pt idx="1">
                  <c:v>47</c:v>
                </c:pt>
                <c:pt idx="2">
                  <c:v>42</c:v>
                </c:pt>
                <c:pt idx="3">
                  <c:v>39</c:v>
                </c:pt>
                <c:pt idx="4">
                  <c:v>37</c:v>
                </c:pt>
                <c:pt idx="5">
                  <c:v>35</c:v>
                </c:pt>
                <c:pt idx="6">
                  <c:v>33</c:v>
                </c:pt>
                <c:pt idx="7">
                  <c:v>33</c:v>
                </c:pt>
                <c:pt idx="8">
                  <c:v>29</c:v>
                </c:pt>
                <c:pt idx="9">
                  <c:v>28</c:v>
                </c:pt>
                <c:pt idx="10">
                  <c:v>35</c:v>
                </c:pt>
                <c:pt idx="11">
                  <c:v>47</c:v>
                </c:pt>
                <c:pt idx="12">
                  <c:v>71</c:v>
                </c:pt>
                <c:pt idx="13">
                  <c:v>97</c:v>
                </c:pt>
                <c:pt idx="14">
                  <c:v>99</c:v>
                </c:pt>
                <c:pt idx="15">
                  <c:v>95</c:v>
                </c:pt>
                <c:pt idx="16">
                  <c:v>85</c:v>
                </c:pt>
                <c:pt idx="17">
                  <c:v>77</c:v>
                </c:pt>
                <c:pt idx="18">
                  <c:v>72</c:v>
                </c:pt>
                <c:pt idx="19">
                  <c:v>78</c:v>
                </c:pt>
                <c:pt idx="20">
                  <c:v>73</c:v>
                </c:pt>
                <c:pt idx="21">
                  <c:v>62</c:v>
                </c:pt>
                <c:pt idx="22">
                  <c:v>51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4-4560-AAAA-A9604560B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- 19.07.2025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'19.07.25'!$C$19:$Z$19</c:f>
              <c:numCache>
                <c:formatCode>General</c:formatCode>
                <c:ptCount val="24"/>
                <c:pt idx="6">
                  <c:v>0.27</c:v>
                </c:pt>
                <c:pt idx="7">
                  <c:v>0.54</c:v>
                </c:pt>
                <c:pt idx="8">
                  <c:v>1.1399999999999999</c:v>
                </c:pt>
                <c:pt idx="9">
                  <c:v>2.19</c:v>
                </c:pt>
                <c:pt idx="10">
                  <c:v>2.2599999999999998</c:v>
                </c:pt>
                <c:pt idx="11">
                  <c:v>2.93</c:v>
                </c:pt>
                <c:pt idx="12">
                  <c:v>1.56</c:v>
                </c:pt>
                <c:pt idx="13">
                  <c:v>1.91</c:v>
                </c:pt>
                <c:pt idx="14">
                  <c:v>1.51</c:v>
                </c:pt>
                <c:pt idx="15">
                  <c:v>2.0499999999999998</c:v>
                </c:pt>
                <c:pt idx="16">
                  <c:v>0.2</c:v>
                </c:pt>
                <c:pt idx="17">
                  <c:v>0.85</c:v>
                </c:pt>
                <c:pt idx="18">
                  <c:v>0.74</c:v>
                </c:pt>
                <c:pt idx="19">
                  <c:v>1.41</c:v>
                </c:pt>
                <c:pt idx="2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8-407A-B901-60501F0D0B5C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'19.07.25'!$C$4:$Z$4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'19.07.25'!$C$20:$Z$20</c:f>
              <c:numCache>
                <c:formatCode>General</c:formatCode>
                <c:ptCount val="24"/>
                <c:pt idx="6">
                  <c:v>0.14000000000000001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0.88</c:v>
                </c:pt>
                <c:pt idx="10">
                  <c:v>3.07</c:v>
                </c:pt>
                <c:pt idx="11">
                  <c:v>3.04</c:v>
                </c:pt>
                <c:pt idx="12">
                  <c:v>6.92</c:v>
                </c:pt>
                <c:pt idx="13">
                  <c:v>2.65</c:v>
                </c:pt>
                <c:pt idx="14">
                  <c:v>0.57999999999999996</c:v>
                </c:pt>
                <c:pt idx="15">
                  <c:v>0.37</c:v>
                </c:pt>
                <c:pt idx="16">
                  <c:v>0</c:v>
                </c:pt>
                <c:pt idx="17">
                  <c:v>7.0000000000000007E-2</c:v>
                </c:pt>
                <c:pt idx="18">
                  <c:v>1.43</c:v>
                </c:pt>
                <c:pt idx="19">
                  <c:v>0.87</c:v>
                </c:pt>
                <c:pt idx="2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8-407A-B901-60501F0D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'19.07.25'!$C$9:$Z$9</c:f>
              <c:numCache>
                <c:formatCode>General</c:formatCode>
                <c:ptCount val="24"/>
                <c:pt idx="0">
                  <c:v>52</c:v>
                </c:pt>
                <c:pt idx="1">
                  <c:v>47</c:v>
                </c:pt>
                <c:pt idx="2">
                  <c:v>42</c:v>
                </c:pt>
                <c:pt idx="3">
                  <c:v>39</c:v>
                </c:pt>
                <c:pt idx="4">
                  <c:v>37</c:v>
                </c:pt>
                <c:pt idx="5">
                  <c:v>35</c:v>
                </c:pt>
                <c:pt idx="6">
                  <c:v>33</c:v>
                </c:pt>
                <c:pt idx="7">
                  <c:v>33</c:v>
                </c:pt>
                <c:pt idx="8">
                  <c:v>29</c:v>
                </c:pt>
                <c:pt idx="9">
                  <c:v>28</c:v>
                </c:pt>
                <c:pt idx="10">
                  <c:v>35</c:v>
                </c:pt>
                <c:pt idx="11">
                  <c:v>47</c:v>
                </c:pt>
                <c:pt idx="12">
                  <c:v>71</c:v>
                </c:pt>
                <c:pt idx="13">
                  <c:v>97</c:v>
                </c:pt>
                <c:pt idx="14">
                  <c:v>99</c:v>
                </c:pt>
                <c:pt idx="15">
                  <c:v>95</c:v>
                </c:pt>
                <c:pt idx="16">
                  <c:v>85</c:v>
                </c:pt>
                <c:pt idx="17">
                  <c:v>77</c:v>
                </c:pt>
                <c:pt idx="18">
                  <c:v>72</c:v>
                </c:pt>
                <c:pt idx="19">
                  <c:v>78</c:v>
                </c:pt>
                <c:pt idx="20">
                  <c:v>73</c:v>
                </c:pt>
                <c:pt idx="21">
                  <c:v>62</c:v>
                </c:pt>
                <c:pt idx="22">
                  <c:v>51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8-407A-B901-60501F0D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- 20.07.2025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'20.07.25'!$C$7:$Z$7</c:f>
              <c:numCache>
                <c:formatCode>General</c:formatCode>
                <c:ptCount val="24"/>
                <c:pt idx="5">
                  <c:v>0.04</c:v>
                </c:pt>
                <c:pt idx="6">
                  <c:v>0.33</c:v>
                </c:pt>
                <c:pt idx="7">
                  <c:v>0.89</c:v>
                </c:pt>
                <c:pt idx="8">
                  <c:v>1.99</c:v>
                </c:pt>
                <c:pt idx="9">
                  <c:v>3.39</c:v>
                </c:pt>
                <c:pt idx="10">
                  <c:v>5.38</c:v>
                </c:pt>
                <c:pt idx="11">
                  <c:v>7.32</c:v>
                </c:pt>
                <c:pt idx="12">
                  <c:v>7.08</c:v>
                </c:pt>
                <c:pt idx="13">
                  <c:v>2.94</c:v>
                </c:pt>
                <c:pt idx="14">
                  <c:v>3.77</c:v>
                </c:pt>
                <c:pt idx="15">
                  <c:v>2.11</c:v>
                </c:pt>
                <c:pt idx="16">
                  <c:v>1.82</c:v>
                </c:pt>
                <c:pt idx="17">
                  <c:v>1.94</c:v>
                </c:pt>
                <c:pt idx="18">
                  <c:v>0.87</c:v>
                </c:pt>
                <c:pt idx="19">
                  <c:v>0.56999999999999995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A-47A3-8DE8-87A94384E009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'20.07.25'!$C$8:$Z$8</c:f>
              <c:numCache>
                <c:formatCode>General</c:formatCode>
                <c:ptCount val="24"/>
                <c:pt idx="0">
                  <c:v>0.35</c:v>
                </c:pt>
                <c:pt idx="1">
                  <c:v>0.31</c:v>
                </c:pt>
                <c:pt idx="2">
                  <c:v>0.33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0.41</c:v>
                </c:pt>
                <c:pt idx="7">
                  <c:v>0.36</c:v>
                </c:pt>
                <c:pt idx="8">
                  <c:v>2.2400000000000002</c:v>
                </c:pt>
                <c:pt idx="9">
                  <c:v>1.77</c:v>
                </c:pt>
                <c:pt idx="10">
                  <c:v>1.89</c:v>
                </c:pt>
                <c:pt idx="11">
                  <c:v>2.4900000000000002</c:v>
                </c:pt>
                <c:pt idx="12">
                  <c:v>2.2799999999999998</c:v>
                </c:pt>
                <c:pt idx="13">
                  <c:v>1.57</c:v>
                </c:pt>
                <c:pt idx="14">
                  <c:v>3.41</c:v>
                </c:pt>
                <c:pt idx="15">
                  <c:v>1.73</c:v>
                </c:pt>
                <c:pt idx="16">
                  <c:v>1.44</c:v>
                </c:pt>
                <c:pt idx="17">
                  <c:v>1.66</c:v>
                </c:pt>
                <c:pt idx="18">
                  <c:v>0.61</c:v>
                </c:pt>
                <c:pt idx="19">
                  <c:v>0.7</c:v>
                </c:pt>
                <c:pt idx="20">
                  <c:v>1.22</c:v>
                </c:pt>
                <c:pt idx="21">
                  <c:v>0.62</c:v>
                </c:pt>
                <c:pt idx="22">
                  <c:v>0.38</c:v>
                </c:pt>
                <c:pt idx="2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A-47A3-8DE8-87A94384E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'20.07.25'!$C$9:$Z$9</c:f>
              <c:numCache>
                <c:formatCode>General</c:formatCode>
                <c:ptCount val="24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29</c:v>
                </c:pt>
                <c:pt idx="5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25</c:v>
                </c:pt>
                <c:pt idx="9">
                  <c:v>27</c:v>
                </c:pt>
                <c:pt idx="10">
                  <c:v>40</c:v>
                </c:pt>
                <c:pt idx="11">
                  <c:v>56</c:v>
                </c:pt>
                <c:pt idx="12">
                  <c:v>82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93</c:v>
                </c:pt>
                <c:pt idx="21">
                  <c:v>86</c:v>
                </c:pt>
                <c:pt idx="22">
                  <c:v>84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A-47A3-8DE8-87A94384E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- 20.07.2025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'20.07.25'!$C$14:$Z$14</c:f>
              <c:numCache>
                <c:formatCode>General</c:formatCode>
                <c:ptCount val="24"/>
                <c:pt idx="5">
                  <c:v>0.04</c:v>
                </c:pt>
                <c:pt idx="6">
                  <c:v>0.28999999999999998</c:v>
                </c:pt>
                <c:pt idx="7">
                  <c:v>0.34</c:v>
                </c:pt>
                <c:pt idx="8">
                  <c:v>1.63</c:v>
                </c:pt>
                <c:pt idx="9">
                  <c:v>1.77</c:v>
                </c:pt>
                <c:pt idx="10">
                  <c:v>1.87</c:v>
                </c:pt>
                <c:pt idx="11">
                  <c:v>2.4900000000000002</c:v>
                </c:pt>
                <c:pt idx="12">
                  <c:v>2.2799999999999998</c:v>
                </c:pt>
                <c:pt idx="13">
                  <c:v>1.57</c:v>
                </c:pt>
                <c:pt idx="14">
                  <c:v>3.11</c:v>
                </c:pt>
                <c:pt idx="15">
                  <c:v>1.4</c:v>
                </c:pt>
                <c:pt idx="16">
                  <c:v>1.38</c:v>
                </c:pt>
                <c:pt idx="17">
                  <c:v>1.43</c:v>
                </c:pt>
                <c:pt idx="18">
                  <c:v>0.52</c:v>
                </c:pt>
                <c:pt idx="19">
                  <c:v>0.46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E-4726-BE57-7DCCF6E2FEA7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'20.07.25'!$C$15:$Z$15</c:f>
              <c:numCache>
                <c:formatCode>General</c:formatCode>
                <c:ptCount val="24"/>
                <c:pt idx="0">
                  <c:v>0.35</c:v>
                </c:pt>
                <c:pt idx="1">
                  <c:v>0.31</c:v>
                </c:pt>
                <c:pt idx="2">
                  <c:v>0.33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0.25</c:v>
                </c:pt>
                <c:pt idx="6">
                  <c:v>0.12</c:v>
                </c:pt>
                <c:pt idx="7">
                  <c:v>0.01</c:v>
                </c:pt>
                <c:pt idx="8">
                  <c:v>0.61</c:v>
                </c:pt>
                <c:pt idx="10">
                  <c:v>0.02</c:v>
                </c:pt>
                <c:pt idx="14">
                  <c:v>0.3</c:v>
                </c:pt>
                <c:pt idx="15">
                  <c:v>0.33</c:v>
                </c:pt>
                <c:pt idx="16">
                  <c:v>0.06</c:v>
                </c:pt>
                <c:pt idx="17">
                  <c:v>0.23</c:v>
                </c:pt>
                <c:pt idx="18">
                  <c:v>0.09</c:v>
                </c:pt>
                <c:pt idx="19">
                  <c:v>0.24</c:v>
                </c:pt>
                <c:pt idx="20">
                  <c:v>1.17</c:v>
                </c:pt>
                <c:pt idx="21">
                  <c:v>0.62</c:v>
                </c:pt>
                <c:pt idx="22">
                  <c:v>0.38</c:v>
                </c:pt>
                <c:pt idx="2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E-4726-BE57-7DCCF6E2F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'20.07.25'!$C$9:$Z$9</c:f>
              <c:numCache>
                <c:formatCode>General</c:formatCode>
                <c:ptCount val="24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29</c:v>
                </c:pt>
                <c:pt idx="5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25</c:v>
                </c:pt>
                <c:pt idx="9">
                  <c:v>27</c:v>
                </c:pt>
                <c:pt idx="10">
                  <c:v>40</c:v>
                </c:pt>
                <c:pt idx="11">
                  <c:v>56</c:v>
                </c:pt>
                <c:pt idx="12">
                  <c:v>82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93</c:v>
                </c:pt>
                <c:pt idx="21">
                  <c:v>86</c:v>
                </c:pt>
                <c:pt idx="22">
                  <c:v>84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E-4726-BE57-7DCCF6E2F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- 20.07.2025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'20.07.25'!$C$19:$Z$19</c:f>
              <c:numCache>
                <c:formatCode>General</c:formatCode>
                <c:ptCount val="24"/>
                <c:pt idx="5">
                  <c:v>0.04</c:v>
                </c:pt>
                <c:pt idx="6">
                  <c:v>0.28999999999999998</c:v>
                </c:pt>
                <c:pt idx="7">
                  <c:v>0.34</c:v>
                </c:pt>
                <c:pt idx="8">
                  <c:v>1.63</c:v>
                </c:pt>
                <c:pt idx="9">
                  <c:v>1.77</c:v>
                </c:pt>
                <c:pt idx="10">
                  <c:v>1.87</c:v>
                </c:pt>
                <c:pt idx="11">
                  <c:v>2.4900000000000002</c:v>
                </c:pt>
                <c:pt idx="12">
                  <c:v>2.2799999999999998</c:v>
                </c:pt>
                <c:pt idx="13">
                  <c:v>1.57</c:v>
                </c:pt>
                <c:pt idx="14">
                  <c:v>3.11</c:v>
                </c:pt>
                <c:pt idx="15">
                  <c:v>1.4</c:v>
                </c:pt>
                <c:pt idx="16">
                  <c:v>1.38</c:v>
                </c:pt>
                <c:pt idx="17">
                  <c:v>1.43</c:v>
                </c:pt>
                <c:pt idx="18">
                  <c:v>0.52</c:v>
                </c:pt>
                <c:pt idx="19">
                  <c:v>0.46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3-4069-B99B-EC33A7601996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'20.07.25'!$C$20:$Z$20</c:f>
              <c:numCache>
                <c:formatCode>General</c:formatCode>
                <c:ptCount val="24"/>
                <c:pt idx="6">
                  <c:v>0.04</c:v>
                </c:pt>
                <c:pt idx="7">
                  <c:v>0.54</c:v>
                </c:pt>
                <c:pt idx="8">
                  <c:v>0.36</c:v>
                </c:pt>
                <c:pt idx="9">
                  <c:v>1.63</c:v>
                </c:pt>
                <c:pt idx="10">
                  <c:v>3.51</c:v>
                </c:pt>
                <c:pt idx="11">
                  <c:v>4.83</c:v>
                </c:pt>
                <c:pt idx="12">
                  <c:v>4.8</c:v>
                </c:pt>
                <c:pt idx="13">
                  <c:v>1.37</c:v>
                </c:pt>
                <c:pt idx="14">
                  <c:v>0.66</c:v>
                </c:pt>
                <c:pt idx="15">
                  <c:v>0.71</c:v>
                </c:pt>
                <c:pt idx="16">
                  <c:v>0.44</c:v>
                </c:pt>
                <c:pt idx="17">
                  <c:v>0.52</c:v>
                </c:pt>
                <c:pt idx="18">
                  <c:v>0.35</c:v>
                </c:pt>
                <c:pt idx="1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3-4069-B99B-EC33A760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'20.07.25'!$C$9:$Z$9</c:f>
              <c:numCache>
                <c:formatCode>General</c:formatCode>
                <c:ptCount val="24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29</c:v>
                </c:pt>
                <c:pt idx="5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25</c:v>
                </c:pt>
                <c:pt idx="9">
                  <c:v>27</c:v>
                </c:pt>
                <c:pt idx="10">
                  <c:v>40</c:v>
                </c:pt>
                <c:pt idx="11">
                  <c:v>56</c:v>
                </c:pt>
                <c:pt idx="12">
                  <c:v>82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93</c:v>
                </c:pt>
                <c:pt idx="21">
                  <c:v>86</c:v>
                </c:pt>
                <c:pt idx="22">
                  <c:v>84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93-4069-B99B-EC33A760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- 21.07.2025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'21.07.25'!$C$7:$Z$7</c:f>
              <c:numCache>
                <c:formatCode>General</c:formatCode>
                <c:ptCount val="24"/>
                <c:pt idx="6">
                  <c:v>0.03</c:v>
                </c:pt>
                <c:pt idx="7">
                  <c:v>0.06</c:v>
                </c:pt>
                <c:pt idx="8">
                  <c:v>0.12</c:v>
                </c:pt>
                <c:pt idx="9">
                  <c:v>0.62</c:v>
                </c:pt>
                <c:pt idx="10">
                  <c:v>1.49</c:v>
                </c:pt>
                <c:pt idx="11">
                  <c:v>2.31</c:v>
                </c:pt>
                <c:pt idx="12">
                  <c:v>4.6100000000000003</c:v>
                </c:pt>
                <c:pt idx="13">
                  <c:v>7.83</c:v>
                </c:pt>
                <c:pt idx="14">
                  <c:v>1.94</c:v>
                </c:pt>
                <c:pt idx="15">
                  <c:v>0.82</c:v>
                </c:pt>
                <c:pt idx="16">
                  <c:v>0.69</c:v>
                </c:pt>
                <c:pt idx="17">
                  <c:v>7.4</c:v>
                </c:pt>
                <c:pt idx="18">
                  <c:v>2.61</c:v>
                </c:pt>
                <c:pt idx="19">
                  <c:v>1.61</c:v>
                </c:pt>
                <c:pt idx="2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E-4CEF-923B-D5B60E813A59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'21.07.25'!$C$8:$Z$8</c:f>
              <c:numCache>
                <c:formatCode>General</c:formatCode>
                <c:ptCount val="24"/>
                <c:pt idx="0">
                  <c:v>0.31</c:v>
                </c:pt>
                <c:pt idx="1">
                  <c:v>0.31</c:v>
                </c:pt>
                <c:pt idx="2">
                  <c:v>0.33</c:v>
                </c:pt>
                <c:pt idx="3">
                  <c:v>0.33</c:v>
                </c:pt>
                <c:pt idx="4">
                  <c:v>0.27</c:v>
                </c:pt>
                <c:pt idx="5">
                  <c:v>0.33</c:v>
                </c:pt>
                <c:pt idx="6">
                  <c:v>0.28999999999999998</c:v>
                </c:pt>
                <c:pt idx="7">
                  <c:v>0.38</c:v>
                </c:pt>
                <c:pt idx="8">
                  <c:v>1.67</c:v>
                </c:pt>
                <c:pt idx="9">
                  <c:v>0.76</c:v>
                </c:pt>
                <c:pt idx="10">
                  <c:v>1.49</c:v>
                </c:pt>
                <c:pt idx="11">
                  <c:v>1.68</c:v>
                </c:pt>
                <c:pt idx="12">
                  <c:v>0.63</c:v>
                </c:pt>
                <c:pt idx="13">
                  <c:v>1.97</c:v>
                </c:pt>
                <c:pt idx="14">
                  <c:v>1.69</c:v>
                </c:pt>
                <c:pt idx="15">
                  <c:v>1.24</c:v>
                </c:pt>
                <c:pt idx="16">
                  <c:v>2.97</c:v>
                </c:pt>
                <c:pt idx="17">
                  <c:v>3.24</c:v>
                </c:pt>
                <c:pt idx="18">
                  <c:v>1.91</c:v>
                </c:pt>
                <c:pt idx="19">
                  <c:v>1.75</c:v>
                </c:pt>
                <c:pt idx="20">
                  <c:v>1.94</c:v>
                </c:pt>
                <c:pt idx="21">
                  <c:v>2.42</c:v>
                </c:pt>
                <c:pt idx="22">
                  <c:v>1.42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E-4CEF-923B-D5B60E81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'21.07.25'!$C$9:$Z$9</c:f>
              <c:numCache>
                <c:formatCode>General</c:formatCode>
                <c:ptCount val="24"/>
                <c:pt idx="0">
                  <c:v>79</c:v>
                </c:pt>
                <c:pt idx="1">
                  <c:v>77</c:v>
                </c:pt>
                <c:pt idx="2">
                  <c:v>75</c:v>
                </c:pt>
                <c:pt idx="3">
                  <c:v>73</c:v>
                </c:pt>
                <c:pt idx="4">
                  <c:v>71</c:v>
                </c:pt>
                <c:pt idx="5">
                  <c:v>69</c:v>
                </c:pt>
                <c:pt idx="6">
                  <c:v>67</c:v>
                </c:pt>
                <c:pt idx="7">
                  <c:v>65</c:v>
                </c:pt>
                <c:pt idx="8">
                  <c:v>58</c:v>
                </c:pt>
                <c:pt idx="9">
                  <c:v>53</c:v>
                </c:pt>
                <c:pt idx="10">
                  <c:v>51</c:v>
                </c:pt>
                <c:pt idx="11">
                  <c:v>53</c:v>
                </c:pt>
                <c:pt idx="12">
                  <c:v>60</c:v>
                </c:pt>
                <c:pt idx="13">
                  <c:v>92</c:v>
                </c:pt>
                <c:pt idx="14">
                  <c:v>99</c:v>
                </c:pt>
                <c:pt idx="15">
                  <c:v>98</c:v>
                </c:pt>
                <c:pt idx="16">
                  <c:v>88</c:v>
                </c:pt>
                <c:pt idx="17">
                  <c:v>88</c:v>
                </c:pt>
                <c:pt idx="18">
                  <c:v>96</c:v>
                </c:pt>
                <c:pt idx="19">
                  <c:v>97</c:v>
                </c:pt>
                <c:pt idx="20">
                  <c:v>89</c:v>
                </c:pt>
                <c:pt idx="21">
                  <c:v>77</c:v>
                </c:pt>
                <c:pt idx="22">
                  <c:v>66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E-4CEF-923B-D5B60E81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- 21.07.2025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'21.07.25'!$C$14:$Z$14</c:f>
              <c:numCache>
                <c:formatCode>General</c:formatCode>
                <c:ptCount val="24"/>
                <c:pt idx="6">
                  <c:v>0.03</c:v>
                </c:pt>
                <c:pt idx="7">
                  <c:v>0.05</c:v>
                </c:pt>
                <c:pt idx="8">
                  <c:v>0.12</c:v>
                </c:pt>
                <c:pt idx="9">
                  <c:v>0.54</c:v>
                </c:pt>
                <c:pt idx="10">
                  <c:v>1.02</c:v>
                </c:pt>
                <c:pt idx="11">
                  <c:v>1.67</c:v>
                </c:pt>
                <c:pt idx="12">
                  <c:v>0.63</c:v>
                </c:pt>
                <c:pt idx="13">
                  <c:v>1.97</c:v>
                </c:pt>
                <c:pt idx="14">
                  <c:v>1.22</c:v>
                </c:pt>
                <c:pt idx="15">
                  <c:v>0.56999999999999995</c:v>
                </c:pt>
                <c:pt idx="16">
                  <c:v>0.65</c:v>
                </c:pt>
                <c:pt idx="17">
                  <c:v>3.24</c:v>
                </c:pt>
                <c:pt idx="18">
                  <c:v>1.86</c:v>
                </c:pt>
                <c:pt idx="19">
                  <c:v>1.27</c:v>
                </c:pt>
                <c:pt idx="2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9-44A2-93F4-0655EB8D49C1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'21.07.25'!$C$15:$Z$15</c:f>
              <c:numCache>
                <c:formatCode>General</c:formatCode>
                <c:ptCount val="24"/>
                <c:pt idx="0">
                  <c:v>0.31</c:v>
                </c:pt>
                <c:pt idx="1">
                  <c:v>0.31</c:v>
                </c:pt>
                <c:pt idx="2">
                  <c:v>0.33</c:v>
                </c:pt>
                <c:pt idx="3">
                  <c:v>0.33</c:v>
                </c:pt>
                <c:pt idx="4">
                  <c:v>0.27</c:v>
                </c:pt>
                <c:pt idx="5">
                  <c:v>0.33</c:v>
                </c:pt>
                <c:pt idx="6">
                  <c:v>0.26</c:v>
                </c:pt>
                <c:pt idx="7">
                  <c:v>0.33</c:v>
                </c:pt>
                <c:pt idx="8">
                  <c:v>1.55</c:v>
                </c:pt>
                <c:pt idx="9">
                  <c:v>0.22</c:v>
                </c:pt>
                <c:pt idx="10">
                  <c:v>0.48</c:v>
                </c:pt>
                <c:pt idx="11">
                  <c:v>0.01</c:v>
                </c:pt>
                <c:pt idx="14">
                  <c:v>0.47</c:v>
                </c:pt>
                <c:pt idx="15">
                  <c:v>0.67</c:v>
                </c:pt>
                <c:pt idx="16">
                  <c:v>2.31</c:v>
                </c:pt>
                <c:pt idx="18">
                  <c:v>0.05</c:v>
                </c:pt>
                <c:pt idx="19">
                  <c:v>0.49</c:v>
                </c:pt>
                <c:pt idx="20">
                  <c:v>1.61</c:v>
                </c:pt>
                <c:pt idx="21">
                  <c:v>2.42</c:v>
                </c:pt>
                <c:pt idx="22">
                  <c:v>1.42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9-44A2-93F4-0655EB8D4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'21.07.25'!$C$9:$Z$9</c:f>
              <c:numCache>
                <c:formatCode>General</c:formatCode>
                <c:ptCount val="24"/>
                <c:pt idx="0">
                  <c:v>79</c:v>
                </c:pt>
                <c:pt idx="1">
                  <c:v>77</c:v>
                </c:pt>
                <c:pt idx="2">
                  <c:v>75</c:v>
                </c:pt>
                <c:pt idx="3">
                  <c:v>73</c:v>
                </c:pt>
                <c:pt idx="4">
                  <c:v>71</c:v>
                </c:pt>
                <c:pt idx="5">
                  <c:v>69</c:v>
                </c:pt>
                <c:pt idx="6">
                  <c:v>67</c:v>
                </c:pt>
                <c:pt idx="7">
                  <c:v>65</c:v>
                </c:pt>
                <c:pt idx="8">
                  <c:v>58</c:v>
                </c:pt>
                <c:pt idx="9">
                  <c:v>53</c:v>
                </c:pt>
                <c:pt idx="10">
                  <c:v>51</c:v>
                </c:pt>
                <c:pt idx="11">
                  <c:v>53</c:v>
                </c:pt>
                <c:pt idx="12">
                  <c:v>60</c:v>
                </c:pt>
                <c:pt idx="13">
                  <c:v>92</c:v>
                </c:pt>
                <c:pt idx="14">
                  <c:v>99</c:v>
                </c:pt>
                <c:pt idx="15">
                  <c:v>98</c:v>
                </c:pt>
                <c:pt idx="16">
                  <c:v>88</c:v>
                </c:pt>
                <c:pt idx="17">
                  <c:v>88</c:v>
                </c:pt>
                <c:pt idx="18">
                  <c:v>96</c:v>
                </c:pt>
                <c:pt idx="19">
                  <c:v>97</c:v>
                </c:pt>
                <c:pt idx="20">
                  <c:v>89</c:v>
                </c:pt>
                <c:pt idx="21">
                  <c:v>77</c:v>
                </c:pt>
                <c:pt idx="22">
                  <c:v>66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9-44A2-93F4-0655EB8D4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- 21.07.2025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'21.07.25'!$C$19:$Z$19</c:f>
              <c:numCache>
                <c:formatCode>General</c:formatCode>
                <c:ptCount val="24"/>
                <c:pt idx="6">
                  <c:v>0.03</c:v>
                </c:pt>
                <c:pt idx="7">
                  <c:v>0.05</c:v>
                </c:pt>
                <c:pt idx="8">
                  <c:v>0.12</c:v>
                </c:pt>
                <c:pt idx="9">
                  <c:v>0.54</c:v>
                </c:pt>
                <c:pt idx="10">
                  <c:v>1.02</c:v>
                </c:pt>
                <c:pt idx="11">
                  <c:v>1.67</c:v>
                </c:pt>
                <c:pt idx="12">
                  <c:v>0.63</c:v>
                </c:pt>
                <c:pt idx="13">
                  <c:v>1.97</c:v>
                </c:pt>
                <c:pt idx="14">
                  <c:v>1.22</c:v>
                </c:pt>
                <c:pt idx="15">
                  <c:v>0.56999999999999995</c:v>
                </c:pt>
                <c:pt idx="16">
                  <c:v>0.65</c:v>
                </c:pt>
                <c:pt idx="17">
                  <c:v>3.24</c:v>
                </c:pt>
                <c:pt idx="18">
                  <c:v>1.86</c:v>
                </c:pt>
                <c:pt idx="19">
                  <c:v>1.27</c:v>
                </c:pt>
                <c:pt idx="2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A-4FA1-8606-732DB7DB82FC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'21.07.25'!$C$4:$Z$4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'21.07.25'!$C$20:$Z$20</c:f>
              <c:numCache>
                <c:formatCode>General</c:formatCode>
                <c:ptCount val="24"/>
                <c:pt idx="7">
                  <c:v>0.01</c:v>
                </c:pt>
                <c:pt idx="9">
                  <c:v>0.08</c:v>
                </c:pt>
                <c:pt idx="10">
                  <c:v>0.47</c:v>
                </c:pt>
                <c:pt idx="11">
                  <c:v>0.65</c:v>
                </c:pt>
                <c:pt idx="12">
                  <c:v>3.97</c:v>
                </c:pt>
                <c:pt idx="13">
                  <c:v>5.86</c:v>
                </c:pt>
                <c:pt idx="14">
                  <c:v>0.72</c:v>
                </c:pt>
                <c:pt idx="15">
                  <c:v>0.26</c:v>
                </c:pt>
                <c:pt idx="16">
                  <c:v>0.04</c:v>
                </c:pt>
                <c:pt idx="17">
                  <c:v>4.16</c:v>
                </c:pt>
                <c:pt idx="18">
                  <c:v>0.75</c:v>
                </c:pt>
                <c:pt idx="19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A-4FA1-8606-732DB7DB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'21.07.25'!$C$9:$Z$9</c:f>
              <c:numCache>
                <c:formatCode>General</c:formatCode>
                <c:ptCount val="24"/>
                <c:pt idx="0">
                  <c:v>79</c:v>
                </c:pt>
                <c:pt idx="1">
                  <c:v>77</c:v>
                </c:pt>
                <c:pt idx="2">
                  <c:v>75</c:v>
                </c:pt>
                <c:pt idx="3">
                  <c:v>73</c:v>
                </c:pt>
                <c:pt idx="4">
                  <c:v>71</c:v>
                </c:pt>
                <c:pt idx="5">
                  <c:v>69</c:v>
                </c:pt>
                <c:pt idx="6">
                  <c:v>67</c:v>
                </c:pt>
                <c:pt idx="7">
                  <c:v>65</c:v>
                </c:pt>
                <c:pt idx="8">
                  <c:v>58</c:v>
                </c:pt>
                <c:pt idx="9">
                  <c:v>53</c:v>
                </c:pt>
                <c:pt idx="10">
                  <c:v>51</c:v>
                </c:pt>
                <c:pt idx="11">
                  <c:v>53</c:v>
                </c:pt>
                <c:pt idx="12">
                  <c:v>60</c:v>
                </c:pt>
                <c:pt idx="13">
                  <c:v>92</c:v>
                </c:pt>
                <c:pt idx="14">
                  <c:v>99</c:v>
                </c:pt>
                <c:pt idx="15">
                  <c:v>98</c:v>
                </c:pt>
                <c:pt idx="16">
                  <c:v>88</c:v>
                </c:pt>
                <c:pt idx="17">
                  <c:v>88</c:v>
                </c:pt>
                <c:pt idx="18">
                  <c:v>96</c:v>
                </c:pt>
                <c:pt idx="19">
                  <c:v>97</c:v>
                </c:pt>
                <c:pt idx="20">
                  <c:v>89</c:v>
                </c:pt>
                <c:pt idx="21">
                  <c:v>77</c:v>
                </c:pt>
                <c:pt idx="22">
                  <c:v>66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DA-4FA1-8606-732DB7DB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- 22.07.2025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'22.07.25'!$C$7:$Z$7</c:f>
              <c:numCache>
                <c:formatCode>General</c:formatCode>
                <c:ptCount val="24"/>
                <c:pt idx="5">
                  <c:v>0.01</c:v>
                </c:pt>
                <c:pt idx="6">
                  <c:v>0.12</c:v>
                </c:pt>
                <c:pt idx="7">
                  <c:v>0.7</c:v>
                </c:pt>
                <c:pt idx="8">
                  <c:v>2.09</c:v>
                </c:pt>
                <c:pt idx="9">
                  <c:v>3.24</c:v>
                </c:pt>
                <c:pt idx="10">
                  <c:v>5.15</c:v>
                </c:pt>
                <c:pt idx="11">
                  <c:v>5.34</c:v>
                </c:pt>
                <c:pt idx="12">
                  <c:v>4.01</c:v>
                </c:pt>
                <c:pt idx="13">
                  <c:v>2.1800000000000002</c:v>
                </c:pt>
                <c:pt idx="14">
                  <c:v>2.73</c:v>
                </c:pt>
                <c:pt idx="15">
                  <c:v>1.95</c:v>
                </c:pt>
                <c:pt idx="16">
                  <c:v>2.2599999999999998</c:v>
                </c:pt>
                <c:pt idx="17">
                  <c:v>2.2999999999999998</c:v>
                </c:pt>
                <c:pt idx="18">
                  <c:v>3.33</c:v>
                </c:pt>
                <c:pt idx="19">
                  <c:v>1.68</c:v>
                </c:pt>
                <c:pt idx="20">
                  <c:v>0.37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B-4124-A414-6E0C9B52EEAF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'22.07.25'!$C$8:$Z$8</c:f>
              <c:numCache>
                <c:formatCode>General</c:formatCode>
                <c:ptCount val="24"/>
                <c:pt idx="0">
                  <c:v>0.33</c:v>
                </c:pt>
                <c:pt idx="1">
                  <c:v>0.96</c:v>
                </c:pt>
                <c:pt idx="2">
                  <c:v>0.27</c:v>
                </c:pt>
                <c:pt idx="3">
                  <c:v>0.24</c:v>
                </c:pt>
                <c:pt idx="4">
                  <c:v>0.25</c:v>
                </c:pt>
                <c:pt idx="5">
                  <c:v>0.25</c:v>
                </c:pt>
                <c:pt idx="6">
                  <c:v>0.2</c:v>
                </c:pt>
                <c:pt idx="7">
                  <c:v>0.28999999999999998</c:v>
                </c:pt>
                <c:pt idx="8">
                  <c:v>1.41</c:v>
                </c:pt>
                <c:pt idx="9">
                  <c:v>1.69</c:v>
                </c:pt>
                <c:pt idx="10">
                  <c:v>0.81</c:v>
                </c:pt>
                <c:pt idx="11">
                  <c:v>1.41</c:v>
                </c:pt>
                <c:pt idx="12">
                  <c:v>2.16</c:v>
                </c:pt>
                <c:pt idx="13">
                  <c:v>1.78</c:v>
                </c:pt>
                <c:pt idx="14">
                  <c:v>2.36</c:v>
                </c:pt>
                <c:pt idx="15">
                  <c:v>1.52</c:v>
                </c:pt>
                <c:pt idx="16">
                  <c:v>1.91</c:v>
                </c:pt>
                <c:pt idx="17">
                  <c:v>1.86</c:v>
                </c:pt>
                <c:pt idx="18">
                  <c:v>2.85</c:v>
                </c:pt>
                <c:pt idx="19">
                  <c:v>2.69</c:v>
                </c:pt>
                <c:pt idx="20">
                  <c:v>0.6</c:v>
                </c:pt>
                <c:pt idx="21">
                  <c:v>2.37</c:v>
                </c:pt>
                <c:pt idx="22">
                  <c:v>1.22</c:v>
                </c:pt>
                <c:pt idx="23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B-4124-A414-6E0C9B52E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strRef>
              <c:f>'14.07.25'!$B$9</c:f>
              <c:strCache>
                <c:ptCount val="1"/>
                <c:pt idx="0">
                  <c:v>Batteriedurchschnitt [%]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'22.07.25'!$C$9:$Z$9</c:f>
              <c:numCache>
                <c:formatCode>General</c:formatCode>
                <c:ptCount val="24"/>
                <c:pt idx="0">
                  <c:v>57</c:v>
                </c:pt>
                <c:pt idx="1">
                  <c:v>52</c:v>
                </c:pt>
                <c:pt idx="2">
                  <c:v>50</c:v>
                </c:pt>
                <c:pt idx="3">
                  <c:v>48</c:v>
                </c:pt>
                <c:pt idx="4">
                  <c:v>46</c:v>
                </c:pt>
                <c:pt idx="5">
                  <c:v>45</c:v>
                </c:pt>
                <c:pt idx="6">
                  <c:v>43</c:v>
                </c:pt>
                <c:pt idx="7">
                  <c:v>43</c:v>
                </c:pt>
                <c:pt idx="8">
                  <c:v>46</c:v>
                </c:pt>
                <c:pt idx="9">
                  <c:v>51</c:v>
                </c:pt>
                <c:pt idx="10">
                  <c:v>63</c:v>
                </c:pt>
                <c:pt idx="11">
                  <c:v>88</c:v>
                </c:pt>
                <c:pt idx="12">
                  <c:v>93</c:v>
                </c:pt>
                <c:pt idx="13">
                  <c:v>99</c:v>
                </c:pt>
                <c:pt idx="14">
                  <c:v>98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97</c:v>
                </c:pt>
                <c:pt idx="19">
                  <c:v>94</c:v>
                </c:pt>
                <c:pt idx="20">
                  <c:v>89</c:v>
                </c:pt>
                <c:pt idx="21">
                  <c:v>80</c:v>
                </c:pt>
                <c:pt idx="22">
                  <c:v>68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B-4124-A414-6E0C9B52E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- 22.07.2025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'22.07.25'!$C$14:$Z$14</c:f>
              <c:numCache>
                <c:formatCode>General</c:formatCode>
                <c:ptCount val="24"/>
                <c:pt idx="5">
                  <c:v>0.01</c:v>
                </c:pt>
                <c:pt idx="6">
                  <c:v>0.11</c:v>
                </c:pt>
                <c:pt idx="7">
                  <c:v>0.27</c:v>
                </c:pt>
                <c:pt idx="8">
                  <c:v>1.35</c:v>
                </c:pt>
                <c:pt idx="9">
                  <c:v>1.66</c:v>
                </c:pt>
                <c:pt idx="10">
                  <c:v>0.81</c:v>
                </c:pt>
                <c:pt idx="11">
                  <c:v>1.41</c:v>
                </c:pt>
                <c:pt idx="12">
                  <c:v>2.15</c:v>
                </c:pt>
                <c:pt idx="13">
                  <c:v>1.72</c:v>
                </c:pt>
                <c:pt idx="14">
                  <c:v>2.06</c:v>
                </c:pt>
                <c:pt idx="15">
                  <c:v>1.27</c:v>
                </c:pt>
                <c:pt idx="16">
                  <c:v>1.66</c:v>
                </c:pt>
                <c:pt idx="17">
                  <c:v>1.64</c:v>
                </c:pt>
                <c:pt idx="18">
                  <c:v>2.46</c:v>
                </c:pt>
                <c:pt idx="19">
                  <c:v>1.5</c:v>
                </c:pt>
                <c:pt idx="20">
                  <c:v>0.33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D-47CB-A677-79C112B7273D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'22.07.25'!$C$15:$Z$15</c:f>
              <c:numCache>
                <c:formatCode>General</c:formatCode>
                <c:ptCount val="24"/>
                <c:pt idx="0">
                  <c:v>0.33</c:v>
                </c:pt>
                <c:pt idx="1">
                  <c:v>0.96</c:v>
                </c:pt>
                <c:pt idx="2">
                  <c:v>0.27</c:v>
                </c:pt>
                <c:pt idx="3">
                  <c:v>0.24</c:v>
                </c:pt>
                <c:pt idx="4">
                  <c:v>0.25</c:v>
                </c:pt>
                <c:pt idx="5">
                  <c:v>0.24</c:v>
                </c:pt>
                <c:pt idx="6">
                  <c:v>0.09</c:v>
                </c:pt>
                <c:pt idx="7">
                  <c:v>0.01</c:v>
                </c:pt>
                <c:pt idx="8">
                  <c:v>0.06</c:v>
                </c:pt>
                <c:pt idx="9">
                  <c:v>0.03</c:v>
                </c:pt>
                <c:pt idx="12">
                  <c:v>0.01</c:v>
                </c:pt>
                <c:pt idx="13">
                  <c:v>0.06</c:v>
                </c:pt>
                <c:pt idx="14">
                  <c:v>0.31</c:v>
                </c:pt>
                <c:pt idx="15">
                  <c:v>0.25</c:v>
                </c:pt>
                <c:pt idx="16">
                  <c:v>0.25</c:v>
                </c:pt>
                <c:pt idx="17">
                  <c:v>0.22</c:v>
                </c:pt>
                <c:pt idx="18">
                  <c:v>0.39</c:v>
                </c:pt>
                <c:pt idx="19">
                  <c:v>1.19</c:v>
                </c:pt>
                <c:pt idx="20">
                  <c:v>0.27</c:v>
                </c:pt>
                <c:pt idx="21">
                  <c:v>2.36</c:v>
                </c:pt>
                <c:pt idx="22">
                  <c:v>1.22</c:v>
                </c:pt>
                <c:pt idx="23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D-47CB-A677-79C112B72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'22.07.25'!$C$9:$Z$9</c:f>
              <c:numCache>
                <c:formatCode>General</c:formatCode>
                <c:ptCount val="24"/>
                <c:pt idx="0">
                  <c:v>57</c:v>
                </c:pt>
                <c:pt idx="1">
                  <c:v>52</c:v>
                </c:pt>
                <c:pt idx="2">
                  <c:v>50</c:v>
                </c:pt>
                <c:pt idx="3">
                  <c:v>48</c:v>
                </c:pt>
                <c:pt idx="4">
                  <c:v>46</c:v>
                </c:pt>
                <c:pt idx="5">
                  <c:v>45</c:v>
                </c:pt>
                <c:pt idx="6">
                  <c:v>43</c:v>
                </c:pt>
                <c:pt idx="7">
                  <c:v>43</c:v>
                </c:pt>
                <c:pt idx="8">
                  <c:v>46</c:v>
                </c:pt>
                <c:pt idx="9">
                  <c:v>51</c:v>
                </c:pt>
                <c:pt idx="10">
                  <c:v>63</c:v>
                </c:pt>
                <c:pt idx="11">
                  <c:v>88</c:v>
                </c:pt>
                <c:pt idx="12">
                  <c:v>93</c:v>
                </c:pt>
                <c:pt idx="13">
                  <c:v>99</c:v>
                </c:pt>
                <c:pt idx="14">
                  <c:v>98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97</c:v>
                </c:pt>
                <c:pt idx="19">
                  <c:v>94</c:v>
                </c:pt>
                <c:pt idx="20">
                  <c:v>89</c:v>
                </c:pt>
                <c:pt idx="21">
                  <c:v>80</c:v>
                </c:pt>
                <c:pt idx="22">
                  <c:v>68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D-47CB-A677-79C112B72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- 22.07.2025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'22.07.25'!$C$19:$Z$19</c:f>
              <c:numCache>
                <c:formatCode>General</c:formatCode>
                <c:ptCount val="24"/>
                <c:pt idx="5">
                  <c:v>0.01</c:v>
                </c:pt>
                <c:pt idx="6">
                  <c:v>0.11</c:v>
                </c:pt>
                <c:pt idx="7">
                  <c:v>0.27</c:v>
                </c:pt>
                <c:pt idx="8">
                  <c:v>1.35</c:v>
                </c:pt>
                <c:pt idx="9">
                  <c:v>1.66</c:v>
                </c:pt>
                <c:pt idx="10">
                  <c:v>0.81</c:v>
                </c:pt>
                <c:pt idx="11">
                  <c:v>1.41</c:v>
                </c:pt>
                <c:pt idx="12">
                  <c:v>2.15</c:v>
                </c:pt>
                <c:pt idx="13">
                  <c:v>1.72</c:v>
                </c:pt>
                <c:pt idx="14">
                  <c:v>2.06</c:v>
                </c:pt>
                <c:pt idx="15">
                  <c:v>1.27</c:v>
                </c:pt>
                <c:pt idx="16">
                  <c:v>1.66</c:v>
                </c:pt>
                <c:pt idx="17">
                  <c:v>1.64</c:v>
                </c:pt>
                <c:pt idx="18">
                  <c:v>2.46</c:v>
                </c:pt>
                <c:pt idx="19">
                  <c:v>1.5</c:v>
                </c:pt>
                <c:pt idx="20">
                  <c:v>0.33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0-4B98-84EC-7789E11D2CE1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'22.07.25'!$C$4:$Z$4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'22.07.25'!$C$20:$Z$20</c:f>
              <c:numCache>
                <c:formatCode>General</c:formatCode>
                <c:ptCount val="24"/>
                <c:pt idx="6">
                  <c:v>0.01</c:v>
                </c:pt>
                <c:pt idx="7">
                  <c:v>0.43</c:v>
                </c:pt>
                <c:pt idx="8">
                  <c:v>0.74</c:v>
                </c:pt>
                <c:pt idx="9">
                  <c:v>1.58</c:v>
                </c:pt>
                <c:pt idx="10">
                  <c:v>4.34</c:v>
                </c:pt>
                <c:pt idx="11">
                  <c:v>3.93</c:v>
                </c:pt>
                <c:pt idx="12">
                  <c:v>1.85</c:v>
                </c:pt>
                <c:pt idx="13">
                  <c:v>0.46</c:v>
                </c:pt>
                <c:pt idx="14">
                  <c:v>0.67</c:v>
                </c:pt>
                <c:pt idx="15">
                  <c:v>0.68</c:v>
                </c:pt>
                <c:pt idx="16">
                  <c:v>0.6</c:v>
                </c:pt>
                <c:pt idx="17">
                  <c:v>0.66</c:v>
                </c:pt>
                <c:pt idx="18">
                  <c:v>0.87</c:v>
                </c:pt>
                <c:pt idx="19">
                  <c:v>0.18</c:v>
                </c:pt>
                <c:pt idx="2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0-4B98-84EC-7789E11D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'22.07.25'!$C$9:$Z$9</c:f>
              <c:numCache>
                <c:formatCode>General</c:formatCode>
                <c:ptCount val="24"/>
                <c:pt idx="0">
                  <c:v>57</c:v>
                </c:pt>
                <c:pt idx="1">
                  <c:v>52</c:v>
                </c:pt>
                <c:pt idx="2">
                  <c:v>50</c:v>
                </c:pt>
                <c:pt idx="3">
                  <c:v>48</c:v>
                </c:pt>
                <c:pt idx="4">
                  <c:v>46</c:v>
                </c:pt>
                <c:pt idx="5">
                  <c:v>45</c:v>
                </c:pt>
                <c:pt idx="6">
                  <c:v>43</c:v>
                </c:pt>
                <c:pt idx="7">
                  <c:v>43</c:v>
                </c:pt>
                <c:pt idx="8">
                  <c:v>46</c:v>
                </c:pt>
                <c:pt idx="9">
                  <c:v>51</c:v>
                </c:pt>
                <c:pt idx="10">
                  <c:v>63</c:v>
                </c:pt>
                <c:pt idx="11">
                  <c:v>88</c:v>
                </c:pt>
                <c:pt idx="12">
                  <c:v>93</c:v>
                </c:pt>
                <c:pt idx="13">
                  <c:v>99</c:v>
                </c:pt>
                <c:pt idx="14">
                  <c:v>98</c:v>
                </c:pt>
                <c:pt idx="15">
                  <c:v>99</c:v>
                </c:pt>
                <c:pt idx="16">
                  <c:v>98</c:v>
                </c:pt>
                <c:pt idx="17">
                  <c:v>98</c:v>
                </c:pt>
                <c:pt idx="18">
                  <c:v>97</c:v>
                </c:pt>
                <c:pt idx="19">
                  <c:v>94</c:v>
                </c:pt>
                <c:pt idx="20">
                  <c:v>89</c:v>
                </c:pt>
                <c:pt idx="21">
                  <c:v>80</c:v>
                </c:pt>
                <c:pt idx="22">
                  <c:v>68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0-4B98-84EC-7789E11D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- 23.07.2025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'23.07.25'!$C$7:$Z$7</c:f>
              <c:numCache>
                <c:formatCode>General</c:formatCode>
                <c:ptCount val="24"/>
                <c:pt idx="5">
                  <c:v>0.01</c:v>
                </c:pt>
                <c:pt idx="6">
                  <c:v>0.33</c:v>
                </c:pt>
                <c:pt idx="7">
                  <c:v>0.53</c:v>
                </c:pt>
                <c:pt idx="8">
                  <c:v>1.67</c:v>
                </c:pt>
                <c:pt idx="9">
                  <c:v>3.04</c:v>
                </c:pt>
                <c:pt idx="10">
                  <c:v>4.99</c:v>
                </c:pt>
                <c:pt idx="11">
                  <c:v>6.17</c:v>
                </c:pt>
                <c:pt idx="12">
                  <c:v>5.08</c:v>
                </c:pt>
                <c:pt idx="13">
                  <c:v>3.55</c:v>
                </c:pt>
                <c:pt idx="14">
                  <c:v>1.37</c:v>
                </c:pt>
                <c:pt idx="15">
                  <c:v>2.4</c:v>
                </c:pt>
                <c:pt idx="16">
                  <c:v>2.56</c:v>
                </c:pt>
                <c:pt idx="17">
                  <c:v>1.58</c:v>
                </c:pt>
                <c:pt idx="18">
                  <c:v>0.83</c:v>
                </c:pt>
                <c:pt idx="19">
                  <c:v>1.02</c:v>
                </c:pt>
                <c:pt idx="20">
                  <c:v>0.33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8-4EE8-A9C3-CA57DE27EB6B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'23.07.25'!$C$8:$Z$8</c:f>
              <c:numCache>
                <c:formatCode>General</c:formatCode>
                <c:ptCount val="24"/>
                <c:pt idx="0">
                  <c:v>0.86</c:v>
                </c:pt>
                <c:pt idx="1">
                  <c:v>0.25</c:v>
                </c:pt>
                <c:pt idx="2">
                  <c:v>0.25</c:v>
                </c:pt>
                <c:pt idx="3">
                  <c:v>0.24</c:v>
                </c:pt>
                <c:pt idx="4">
                  <c:v>0.22</c:v>
                </c:pt>
                <c:pt idx="5">
                  <c:v>0.24</c:v>
                </c:pt>
                <c:pt idx="6">
                  <c:v>0.28000000000000003</c:v>
                </c:pt>
                <c:pt idx="7">
                  <c:v>0.18</c:v>
                </c:pt>
                <c:pt idx="8">
                  <c:v>0.45</c:v>
                </c:pt>
                <c:pt idx="9">
                  <c:v>1.63</c:v>
                </c:pt>
                <c:pt idx="10">
                  <c:v>1.01</c:v>
                </c:pt>
                <c:pt idx="11">
                  <c:v>1.53</c:v>
                </c:pt>
                <c:pt idx="12">
                  <c:v>3.99</c:v>
                </c:pt>
                <c:pt idx="13">
                  <c:v>3.08</c:v>
                </c:pt>
                <c:pt idx="14">
                  <c:v>1.06</c:v>
                </c:pt>
                <c:pt idx="15">
                  <c:v>1.89</c:v>
                </c:pt>
                <c:pt idx="16">
                  <c:v>2.14</c:v>
                </c:pt>
                <c:pt idx="17">
                  <c:v>1.18</c:v>
                </c:pt>
                <c:pt idx="18">
                  <c:v>0.91</c:v>
                </c:pt>
                <c:pt idx="19">
                  <c:v>0.51</c:v>
                </c:pt>
                <c:pt idx="20">
                  <c:v>0.46</c:v>
                </c:pt>
                <c:pt idx="21">
                  <c:v>0.55000000000000004</c:v>
                </c:pt>
                <c:pt idx="22">
                  <c:v>0.84</c:v>
                </c:pt>
                <c:pt idx="2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8-4EE8-A9C3-CA57DE27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strRef>
              <c:f>'14.07.25'!$B$9</c:f>
              <c:strCache>
                <c:ptCount val="1"/>
                <c:pt idx="0">
                  <c:v>Batteriedurchschnitt [%]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'23.07.25'!$C$9:$Z$9</c:f>
              <c:numCache>
                <c:formatCode>General</c:formatCode>
                <c:ptCount val="24"/>
                <c:pt idx="0">
                  <c:v>55</c:v>
                </c:pt>
                <c:pt idx="1">
                  <c:v>52</c:v>
                </c:pt>
                <c:pt idx="2">
                  <c:v>50</c:v>
                </c:pt>
                <c:pt idx="3">
                  <c:v>49</c:v>
                </c:pt>
                <c:pt idx="4">
                  <c:v>47</c:v>
                </c:pt>
                <c:pt idx="5">
                  <c:v>45</c:v>
                </c:pt>
                <c:pt idx="6">
                  <c:v>44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63</c:v>
                </c:pt>
                <c:pt idx="11">
                  <c:v>89</c:v>
                </c:pt>
                <c:pt idx="12">
                  <c:v>96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98</c:v>
                </c:pt>
                <c:pt idx="19">
                  <c:v>97</c:v>
                </c:pt>
                <c:pt idx="20">
                  <c:v>97</c:v>
                </c:pt>
                <c:pt idx="21">
                  <c:v>94</c:v>
                </c:pt>
                <c:pt idx="22">
                  <c:v>88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8-4EE8-A9C3-CA57DE27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- 23.07.2025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'23.07.25'!$C$14:$Z$14</c:f>
              <c:numCache>
                <c:formatCode>General</c:formatCode>
                <c:ptCount val="24"/>
                <c:pt idx="5">
                  <c:v>0.01</c:v>
                </c:pt>
                <c:pt idx="6">
                  <c:v>0.24</c:v>
                </c:pt>
                <c:pt idx="7">
                  <c:v>0.17</c:v>
                </c:pt>
                <c:pt idx="8">
                  <c:v>0.45</c:v>
                </c:pt>
                <c:pt idx="9">
                  <c:v>1.61</c:v>
                </c:pt>
                <c:pt idx="10">
                  <c:v>1.01</c:v>
                </c:pt>
                <c:pt idx="11">
                  <c:v>1.53</c:v>
                </c:pt>
                <c:pt idx="12">
                  <c:v>3.97</c:v>
                </c:pt>
                <c:pt idx="13">
                  <c:v>2.8</c:v>
                </c:pt>
                <c:pt idx="14">
                  <c:v>0.79</c:v>
                </c:pt>
                <c:pt idx="15">
                  <c:v>1.67</c:v>
                </c:pt>
                <c:pt idx="16">
                  <c:v>1.92</c:v>
                </c:pt>
                <c:pt idx="17">
                  <c:v>0.99</c:v>
                </c:pt>
                <c:pt idx="18">
                  <c:v>0.68</c:v>
                </c:pt>
                <c:pt idx="19">
                  <c:v>0.49</c:v>
                </c:pt>
                <c:pt idx="20">
                  <c:v>0.25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6-47E2-B4C1-77D9E9391232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'23.07.25'!$C$15:$Z$15</c:f>
              <c:numCache>
                <c:formatCode>General</c:formatCode>
                <c:ptCount val="24"/>
                <c:pt idx="0">
                  <c:v>0.86</c:v>
                </c:pt>
                <c:pt idx="1">
                  <c:v>0.25</c:v>
                </c:pt>
                <c:pt idx="2">
                  <c:v>0.25</c:v>
                </c:pt>
                <c:pt idx="3">
                  <c:v>0.24</c:v>
                </c:pt>
                <c:pt idx="4">
                  <c:v>0.22</c:v>
                </c:pt>
                <c:pt idx="5">
                  <c:v>0.23</c:v>
                </c:pt>
                <c:pt idx="6">
                  <c:v>0.09</c:v>
                </c:pt>
                <c:pt idx="7">
                  <c:v>0.01</c:v>
                </c:pt>
                <c:pt idx="9">
                  <c:v>0.02</c:v>
                </c:pt>
                <c:pt idx="12">
                  <c:v>0.02</c:v>
                </c:pt>
                <c:pt idx="13">
                  <c:v>0.28000000000000003</c:v>
                </c:pt>
                <c:pt idx="14">
                  <c:v>0.27</c:v>
                </c:pt>
                <c:pt idx="15">
                  <c:v>0.22</c:v>
                </c:pt>
                <c:pt idx="16">
                  <c:v>0.22</c:v>
                </c:pt>
                <c:pt idx="17">
                  <c:v>0.18</c:v>
                </c:pt>
                <c:pt idx="18">
                  <c:v>0.23</c:v>
                </c:pt>
                <c:pt idx="19">
                  <c:v>0.01</c:v>
                </c:pt>
                <c:pt idx="20">
                  <c:v>0.21</c:v>
                </c:pt>
                <c:pt idx="21">
                  <c:v>0.54</c:v>
                </c:pt>
                <c:pt idx="22">
                  <c:v>0.84</c:v>
                </c:pt>
                <c:pt idx="2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6-47E2-B4C1-77D9E9391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'23.07.25'!$C$9:$Z$9</c:f>
              <c:numCache>
                <c:formatCode>General</c:formatCode>
                <c:ptCount val="24"/>
                <c:pt idx="0">
                  <c:v>55</c:v>
                </c:pt>
                <c:pt idx="1">
                  <c:v>52</c:v>
                </c:pt>
                <c:pt idx="2">
                  <c:v>50</c:v>
                </c:pt>
                <c:pt idx="3">
                  <c:v>49</c:v>
                </c:pt>
                <c:pt idx="4">
                  <c:v>47</c:v>
                </c:pt>
                <c:pt idx="5">
                  <c:v>45</c:v>
                </c:pt>
                <c:pt idx="6">
                  <c:v>44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63</c:v>
                </c:pt>
                <c:pt idx="11">
                  <c:v>89</c:v>
                </c:pt>
                <c:pt idx="12">
                  <c:v>96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98</c:v>
                </c:pt>
                <c:pt idx="19">
                  <c:v>97</c:v>
                </c:pt>
                <c:pt idx="20">
                  <c:v>97</c:v>
                </c:pt>
                <c:pt idx="21">
                  <c:v>94</c:v>
                </c:pt>
                <c:pt idx="22">
                  <c:v>88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6-47E2-B4C1-77D9E9391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- 23.07.2025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'23.07.25'!$C$19:$Z$19</c:f>
              <c:numCache>
                <c:formatCode>General</c:formatCode>
                <c:ptCount val="24"/>
                <c:pt idx="5">
                  <c:v>0.01</c:v>
                </c:pt>
                <c:pt idx="6">
                  <c:v>0.24</c:v>
                </c:pt>
                <c:pt idx="7">
                  <c:v>0.17</c:v>
                </c:pt>
                <c:pt idx="8">
                  <c:v>0.45</c:v>
                </c:pt>
                <c:pt idx="9">
                  <c:v>1.61</c:v>
                </c:pt>
                <c:pt idx="10">
                  <c:v>1.01</c:v>
                </c:pt>
                <c:pt idx="11">
                  <c:v>1.53</c:v>
                </c:pt>
                <c:pt idx="12">
                  <c:v>3.97</c:v>
                </c:pt>
                <c:pt idx="13">
                  <c:v>2.8</c:v>
                </c:pt>
                <c:pt idx="14">
                  <c:v>0.79</c:v>
                </c:pt>
                <c:pt idx="15">
                  <c:v>1.67</c:v>
                </c:pt>
                <c:pt idx="16">
                  <c:v>1.92</c:v>
                </c:pt>
                <c:pt idx="17">
                  <c:v>0.99</c:v>
                </c:pt>
                <c:pt idx="18">
                  <c:v>0.68</c:v>
                </c:pt>
                <c:pt idx="19">
                  <c:v>0.49</c:v>
                </c:pt>
                <c:pt idx="20">
                  <c:v>0.25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E-4A15-B1A0-C5A90123B614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'23.07.25'!$C$4:$Z$4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'23.07.25'!$C$20:$Z$20</c:f>
              <c:numCache>
                <c:formatCode>General</c:formatCode>
                <c:ptCount val="24"/>
                <c:pt idx="6">
                  <c:v>0.04</c:v>
                </c:pt>
                <c:pt idx="7">
                  <c:v>0.36</c:v>
                </c:pt>
                <c:pt idx="8">
                  <c:v>1.22</c:v>
                </c:pt>
                <c:pt idx="9">
                  <c:v>1.43</c:v>
                </c:pt>
                <c:pt idx="10">
                  <c:v>3.98</c:v>
                </c:pt>
                <c:pt idx="11">
                  <c:v>4.6399999999999997</c:v>
                </c:pt>
                <c:pt idx="12">
                  <c:v>1.1100000000000001</c:v>
                </c:pt>
                <c:pt idx="13">
                  <c:v>0.75</c:v>
                </c:pt>
                <c:pt idx="14">
                  <c:v>0.57999999999999996</c:v>
                </c:pt>
                <c:pt idx="15">
                  <c:v>0.73</c:v>
                </c:pt>
                <c:pt idx="16">
                  <c:v>0.64</c:v>
                </c:pt>
                <c:pt idx="17">
                  <c:v>0.57999999999999996</c:v>
                </c:pt>
                <c:pt idx="18">
                  <c:v>0.15</c:v>
                </c:pt>
                <c:pt idx="19">
                  <c:v>0.53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E-4A15-B1A0-C5A90123B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'23.07.25'!$C$9:$Z$9</c:f>
              <c:numCache>
                <c:formatCode>General</c:formatCode>
                <c:ptCount val="24"/>
                <c:pt idx="0">
                  <c:v>55</c:v>
                </c:pt>
                <c:pt idx="1">
                  <c:v>52</c:v>
                </c:pt>
                <c:pt idx="2">
                  <c:v>50</c:v>
                </c:pt>
                <c:pt idx="3">
                  <c:v>49</c:v>
                </c:pt>
                <c:pt idx="4">
                  <c:v>47</c:v>
                </c:pt>
                <c:pt idx="5">
                  <c:v>45</c:v>
                </c:pt>
                <c:pt idx="6">
                  <c:v>44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63</c:v>
                </c:pt>
                <c:pt idx="11">
                  <c:v>89</c:v>
                </c:pt>
                <c:pt idx="12">
                  <c:v>96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98</c:v>
                </c:pt>
                <c:pt idx="19">
                  <c:v>97</c:v>
                </c:pt>
                <c:pt idx="20">
                  <c:v>97</c:v>
                </c:pt>
                <c:pt idx="21">
                  <c:v>94</c:v>
                </c:pt>
                <c:pt idx="22">
                  <c:v>88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E-4A15-B1A0-C5A90123B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'24.07.25'!$C$7:$Z$7</c:f>
              <c:numCache>
                <c:formatCode>General</c:formatCode>
                <c:ptCount val="24"/>
                <c:pt idx="6">
                  <c:v>0.06</c:v>
                </c:pt>
                <c:pt idx="7">
                  <c:v>0.55000000000000004</c:v>
                </c:pt>
                <c:pt idx="8">
                  <c:v>1.04</c:v>
                </c:pt>
                <c:pt idx="9">
                  <c:v>0.95</c:v>
                </c:pt>
                <c:pt idx="1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5-48E3-9A0E-E06C8A42D974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'24.07.25'!$C$8:$Z$8</c:f>
              <c:numCache>
                <c:formatCode>General</c:formatCode>
                <c:ptCount val="24"/>
                <c:pt idx="0">
                  <c:v>0.22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0.15</c:v>
                </c:pt>
                <c:pt idx="5">
                  <c:v>0.15</c:v>
                </c:pt>
                <c:pt idx="6">
                  <c:v>0.17</c:v>
                </c:pt>
                <c:pt idx="7">
                  <c:v>0.15</c:v>
                </c:pt>
                <c:pt idx="8">
                  <c:v>0.26</c:v>
                </c:pt>
                <c:pt idx="9">
                  <c:v>0.63</c:v>
                </c:pt>
                <c:pt idx="10">
                  <c:v>0.8</c:v>
                </c:pt>
                <c:pt idx="11">
                  <c:v>0.24</c:v>
                </c:pt>
                <c:pt idx="12">
                  <c:v>0.25</c:v>
                </c:pt>
                <c:pt idx="13">
                  <c:v>0.27</c:v>
                </c:pt>
                <c:pt idx="14">
                  <c:v>0.27</c:v>
                </c:pt>
                <c:pt idx="15">
                  <c:v>0.4</c:v>
                </c:pt>
                <c:pt idx="16">
                  <c:v>0.27</c:v>
                </c:pt>
                <c:pt idx="17">
                  <c:v>0.33</c:v>
                </c:pt>
                <c:pt idx="18">
                  <c:v>0.35</c:v>
                </c:pt>
                <c:pt idx="19">
                  <c:v>0.24</c:v>
                </c:pt>
                <c:pt idx="20">
                  <c:v>0.2</c:v>
                </c:pt>
                <c:pt idx="21">
                  <c:v>0.13</c:v>
                </c:pt>
                <c:pt idx="22">
                  <c:v>0.15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5-48E3-9A0E-E06C8A42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strRef>
              <c:f>'14.07.25'!$B$9</c:f>
              <c:strCache>
                <c:ptCount val="1"/>
                <c:pt idx="0">
                  <c:v>Batteriedurchschnitt [%]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'24.07.25'!$C$9:$Z$9</c:f>
              <c:numCache>
                <c:formatCode>General</c:formatCode>
                <c:ptCount val="24"/>
                <c:pt idx="0">
                  <c:v>84</c:v>
                </c:pt>
                <c:pt idx="1">
                  <c:v>83</c:v>
                </c:pt>
                <c:pt idx="2">
                  <c:v>82</c:v>
                </c:pt>
                <c:pt idx="3">
                  <c:v>80</c:v>
                </c:pt>
                <c:pt idx="4">
                  <c:v>79</c:v>
                </c:pt>
                <c:pt idx="5">
                  <c:v>78</c:v>
                </c:pt>
                <c:pt idx="6">
                  <c:v>77</c:v>
                </c:pt>
                <c:pt idx="7">
                  <c:v>78</c:v>
                </c:pt>
                <c:pt idx="8">
                  <c:v>81</c:v>
                </c:pt>
                <c:pt idx="9">
                  <c:v>84</c:v>
                </c:pt>
                <c:pt idx="10">
                  <c:v>82</c:v>
                </c:pt>
                <c:pt idx="11">
                  <c:v>82</c:v>
                </c:pt>
                <c:pt idx="12">
                  <c:v>80</c:v>
                </c:pt>
                <c:pt idx="13">
                  <c:v>79</c:v>
                </c:pt>
                <c:pt idx="14">
                  <c:v>77</c:v>
                </c:pt>
                <c:pt idx="15">
                  <c:v>75</c:v>
                </c:pt>
                <c:pt idx="16">
                  <c:v>73</c:v>
                </c:pt>
                <c:pt idx="17">
                  <c:v>71</c:v>
                </c:pt>
                <c:pt idx="18">
                  <c:v>69</c:v>
                </c:pt>
                <c:pt idx="19">
                  <c:v>68</c:v>
                </c:pt>
                <c:pt idx="20">
                  <c:v>66</c:v>
                </c:pt>
                <c:pt idx="21">
                  <c:v>65</c:v>
                </c:pt>
                <c:pt idx="22">
                  <c:v>64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5-48E3-9A0E-E06C8A42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'24.07.25'!$C$14:$Z$14</c:f>
              <c:numCache>
                <c:formatCode>General</c:formatCode>
                <c:ptCount val="24"/>
                <c:pt idx="6">
                  <c:v>0.06</c:v>
                </c:pt>
                <c:pt idx="7">
                  <c:v>0.15</c:v>
                </c:pt>
                <c:pt idx="8">
                  <c:v>0.26</c:v>
                </c:pt>
                <c:pt idx="9">
                  <c:v>0.49</c:v>
                </c:pt>
                <c:pt idx="1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1-4CE9-9CA7-B9AF2CEBC003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'24.07.25'!$C$15:$Z$15</c:f>
              <c:numCache>
                <c:formatCode>General</c:formatCode>
                <c:ptCount val="24"/>
                <c:pt idx="0">
                  <c:v>0.22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0.15</c:v>
                </c:pt>
                <c:pt idx="5">
                  <c:v>0.15</c:v>
                </c:pt>
                <c:pt idx="6">
                  <c:v>0.11</c:v>
                </c:pt>
                <c:pt idx="9">
                  <c:v>0.14000000000000001</c:v>
                </c:pt>
                <c:pt idx="10">
                  <c:v>0.45</c:v>
                </c:pt>
                <c:pt idx="11">
                  <c:v>0.24</c:v>
                </c:pt>
                <c:pt idx="12">
                  <c:v>0.25</c:v>
                </c:pt>
                <c:pt idx="13">
                  <c:v>0.27</c:v>
                </c:pt>
                <c:pt idx="14">
                  <c:v>0.27</c:v>
                </c:pt>
                <c:pt idx="15">
                  <c:v>0.4</c:v>
                </c:pt>
                <c:pt idx="16">
                  <c:v>0.27</c:v>
                </c:pt>
                <c:pt idx="17">
                  <c:v>0.33</c:v>
                </c:pt>
                <c:pt idx="18">
                  <c:v>0.35</c:v>
                </c:pt>
                <c:pt idx="19">
                  <c:v>0.24</c:v>
                </c:pt>
                <c:pt idx="20">
                  <c:v>0.2</c:v>
                </c:pt>
                <c:pt idx="21">
                  <c:v>0.13</c:v>
                </c:pt>
                <c:pt idx="22">
                  <c:v>0.15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1-4CE9-9CA7-B9AF2CEBC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'24.07.25'!$C$9:$Z$9</c:f>
              <c:numCache>
                <c:formatCode>General</c:formatCode>
                <c:ptCount val="24"/>
                <c:pt idx="0">
                  <c:v>84</c:v>
                </c:pt>
                <c:pt idx="1">
                  <c:v>83</c:v>
                </c:pt>
                <c:pt idx="2">
                  <c:v>82</c:v>
                </c:pt>
                <c:pt idx="3">
                  <c:v>80</c:v>
                </c:pt>
                <c:pt idx="4">
                  <c:v>79</c:v>
                </c:pt>
                <c:pt idx="5">
                  <c:v>78</c:v>
                </c:pt>
                <c:pt idx="6">
                  <c:v>77</c:v>
                </c:pt>
                <c:pt idx="7">
                  <c:v>78</c:v>
                </c:pt>
                <c:pt idx="8">
                  <c:v>81</c:v>
                </c:pt>
                <c:pt idx="9">
                  <c:v>84</c:v>
                </c:pt>
                <c:pt idx="10">
                  <c:v>82</c:v>
                </c:pt>
                <c:pt idx="11">
                  <c:v>82</c:v>
                </c:pt>
                <c:pt idx="12">
                  <c:v>80</c:v>
                </c:pt>
                <c:pt idx="13">
                  <c:v>79</c:v>
                </c:pt>
                <c:pt idx="14">
                  <c:v>77</c:v>
                </c:pt>
                <c:pt idx="15">
                  <c:v>75</c:v>
                </c:pt>
                <c:pt idx="16">
                  <c:v>73</c:v>
                </c:pt>
                <c:pt idx="17">
                  <c:v>71</c:v>
                </c:pt>
                <c:pt idx="18">
                  <c:v>69</c:v>
                </c:pt>
                <c:pt idx="19">
                  <c:v>68</c:v>
                </c:pt>
                <c:pt idx="20">
                  <c:v>66</c:v>
                </c:pt>
                <c:pt idx="21">
                  <c:v>65</c:v>
                </c:pt>
                <c:pt idx="22">
                  <c:v>64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D1-4CE9-9CA7-B9AF2CEBC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Solarproduktion - 24.07.2025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'14.07.25'!$B$19</c:f>
              <c:strCache>
                <c:ptCount val="1"/>
                <c:pt idx="0">
                  <c:v>Direkte Nutzung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'24.07.25'!$C$19:$Z$19</c:f>
              <c:numCache>
                <c:formatCode>General</c:formatCode>
                <c:ptCount val="24"/>
                <c:pt idx="6">
                  <c:v>0.06</c:v>
                </c:pt>
                <c:pt idx="7">
                  <c:v>0.15</c:v>
                </c:pt>
                <c:pt idx="8">
                  <c:v>0.26</c:v>
                </c:pt>
                <c:pt idx="9">
                  <c:v>0.49</c:v>
                </c:pt>
                <c:pt idx="10">
                  <c:v>0.35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B34-8E45-B4D85E245A0A}"/>
            </c:ext>
          </c:extLst>
        </c:ser>
        <c:ser>
          <c:idx val="1"/>
          <c:order val="1"/>
          <c:tx>
            <c:strRef>
              <c:f>'14.07.25'!$B$20</c:f>
              <c:strCache>
                <c:ptCount val="1"/>
                <c:pt idx="0">
                  <c:v>Zur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'24.07.25'!$C$4:$Z$4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'24.07.25'!$C$20:$Z$20</c:f>
              <c:numCache>
                <c:formatCode>General</c:formatCode>
                <c:ptCount val="24"/>
                <c:pt idx="6">
                  <c:v>0.01</c:v>
                </c:pt>
                <c:pt idx="7">
                  <c:v>0.4</c:v>
                </c:pt>
                <c:pt idx="8">
                  <c:v>0.78</c:v>
                </c:pt>
                <c:pt idx="9">
                  <c:v>0.46</c:v>
                </c:pt>
                <c:pt idx="1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B34-8E45-B4D85E24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'24.07.25'!$C$9:$Z$9</c:f>
              <c:numCache>
                <c:formatCode>General</c:formatCode>
                <c:ptCount val="24"/>
                <c:pt idx="0">
                  <c:v>84</c:v>
                </c:pt>
                <c:pt idx="1">
                  <c:v>83</c:v>
                </c:pt>
                <c:pt idx="2">
                  <c:v>82</c:v>
                </c:pt>
                <c:pt idx="3">
                  <c:v>80</c:v>
                </c:pt>
                <c:pt idx="4">
                  <c:v>79</c:v>
                </c:pt>
                <c:pt idx="5">
                  <c:v>78</c:v>
                </c:pt>
                <c:pt idx="6">
                  <c:v>77</c:v>
                </c:pt>
                <c:pt idx="7">
                  <c:v>78</c:v>
                </c:pt>
                <c:pt idx="8">
                  <c:v>81</c:v>
                </c:pt>
                <c:pt idx="9">
                  <c:v>84</c:v>
                </c:pt>
                <c:pt idx="10">
                  <c:v>82</c:v>
                </c:pt>
                <c:pt idx="11">
                  <c:v>82</c:v>
                </c:pt>
                <c:pt idx="12">
                  <c:v>80</c:v>
                </c:pt>
                <c:pt idx="13">
                  <c:v>79</c:v>
                </c:pt>
                <c:pt idx="14">
                  <c:v>77</c:v>
                </c:pt>
                <c:pt idx="15">
                  <c:v>75</c:v>
                </c:pt>
                <c:pt idx="16">
                  <c:v>73</c:v>
                </c:pt>
                <c:pt idx="17">
                  <c:v>71</c:v>
                </c:pt>
                <c:pt idx="18">
                  <c:v>69</c:v>
                </c:pt>
                <c:pt idx="19">
                  <c:v>68</c:v>
                </c:pt>
                <c:pt idx="20">
                  <c:v>66</c:v>
                </c:pt>
                <c:pt idx="21">
                  <c:v>65</c:v>
                </c:pt>
                <c:pt idx="22">
                  <c:v>64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B-4B34-8E45-B4D85E24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Systemübersicht - 25.07.2025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'14.07.25'!$B$7</c:f>
              <c:strCache>
                <c:ptCount val="1"/>
                <c:pt idx="0">
                  <c:v>Solar Produktion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'25.07.25'!$C$7:$Z$7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1F96-4A60-A24A-E9DA010241C8}"/>
            </c:ext>
          </c:extLst>
        </c:ser>
        <c:ser>
          <c:idx val="1"/>
          <c:order val="1"/>
          <c:tx>
            <c:v>Verbrauch [kWh]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'25.07.25'!$C$8:$Z$8</c:f>
              <c:numCache>
                <c:formatCode>General</c:formatCode>
                <c:ptCount val="24"/>
                <c:pt idx="0">
                  <c:v>0.15</c:v>
                </c:pt>
                <c:pt idx="1">
                  <c:v>0.13</c:v>
                </c:pt>
                <c:pt idx="2">
                  <c:v>0.15</c:v>
                </c:pt>
                <c:pt idx="3">
                  <c:v>0.11</c:v>
                </c:pt>
                <c:pt idx="4">
                  <c:v>0.13</c:v>
                </c:pt>
                <c:pt idx="5">
                  <c:v>0.16</c:v>
                </c:pt>
                <c:pt idx="6">
                  <c:v>0.11</c:v>
                </c:pt>
                <c:pt idx="7">
                  <c:v>0.13</c:v>
                </c:pt>
                <c:pt idx="8">
                  <c:v>0.2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6-4A60-A24A-E9DA010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strRef>
              <c:f>'14.07.25'!$B$9</c:f>
              <c:strCache>
                <c:ptCount val="1"/>
                <c:pt idx="0">
                  <c:v>Batteriedurchschnitt [%]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'25.07.25'!$C$9:$Z$9</c:f>
              <c:numCache>
                <c:formatCode>General</c:formatCode>
                <c:ptCount val="24"/>
                <c:pt idx="0">
                  <c:v>62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59</c:v>
                </c:pt>
                <c:pt idx="5">
                  <c:v>58</c:v>
                </c:pt>
                <c:pt idx="6">
                  <c:v>57</c:v>
                </c:pt>
                <c:pt idx="7">
                  <c:v>56</c:v>
                </c:pt>
                <c:pt idx="8">
                  <c:v>55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96-4A60-A24A-E9DA010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Verbrauch - 25.07.2025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'14.07.25'!$B$14</c:f>
              <c:strCache>
                <c:ptCount val="1"/>
                <c:pt idx="0">
                  <c:v>Von Solar [kWh]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'25.07.25'!$C$14:$Z$14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68D6-4F76-9ED9-AB150CA9E6BF}"/>
            </c:ext>
          </c:extLst>
        </c:ser>
        <c:ser>
          <c:idx val="1"/>
          <c:order val="1"/>
          <c:tx>
            <c:strRef>
              <c:f>'14.07.25'!$B$15</c:f>
              <c:strCache>
                <c:ptCount val="1"/>
                <c:pt idx="0">
                  <c:v>Von Batterie [kWh]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'25.07.25'!$C$4:$Z$4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'25.07.25'!$C$15:$Z$15</c:f>
              <c:numCache>
                <c:formatCode>General</c:formatCode>
                <c:ptCount val="24"/>
                <c:pt idx="0">
                  <c:v>0.15</c:v>
                </c:pt>
                <c:pt idx="1">
                  <c:v>0.13</c:v>
                </c:pt>
                <c:pt idx="2">
                  <c:v>0.15</c:v>
                </c:pt>
                <c:pt idx="3">
                  <c:v>0.11</c:v>
                </c:pt>
                <c:pt idx="4">
                  <c:v>0.13</c:v>
                </c:pt>
                <c:pt idx="5">
                  <c:v>0.16</c:v>
                </c:pt>
                <c:pt idx="6">
                  <c:v>0.11</c:v>
                </c:pt>
                <c:pt idx="7">
                  <c:v>0.13</c:v>
                </c:pt>
                <c:pt idx="8">
                  <c:v>0.2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6-4F76-9ED9-AB150CA9E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83823"/>
        <c:axId val="60285743"/>
      </c:barChart>
      <c:lineChart>
        <c:grouping val="standard"/>
        <c:varyColors val="0"/>
        <c:ser>
          <c:idx val="2"/>
          <c:order val="2"/>
          <c:tx>
            <c:v>SoC Batterie [%]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'2 Wochen'!$C$4:$N$4</c:f>
              <c:numCache>
                <c:formatCode>m/d/yyyy</c:formatCode>
                <c:ptCount val="12"/>
                <c:pt idx="0">
                  <c:v>45852</c:v>
                </c:pt>
                <c:pt idx="1">
                  <c:v>45853</c:v>
                </c:pt>
                <c:pt idx="2">
                  <c:v>45854</c:v>
                </c:pt>
                <c:pt idx="3">
                  <c:v>45855</c:v>
                </c:pt>
                <c:pt idx="4">
                  <c:v>45856</c:v>
                </c:pt>
                <c:pt idx="5">
                  <c:v>45857</c:v>
                </c:pt>
                <c:pt idx="6">
                  <c:v>45858</c:v>
                </c:pt>
                <c:pt idx="7">
                  <c:v>45859</c:v>
                </c:pt>
                <c:pt idx="8">
                  <c:v>45860</c:v>
                </c:pt>
                <c:pt idx="9">
                  <c:v>45861</c:v>
                </c:pt>
                <c:pt idx="10">
                  <c:v>45862</c:v>
                </c:pt>
                <c:pt idx="11">
                  <c:v>45863</c:v>
                </c:pt>
              </c:numCache>
            </c:numRef>
          </c:cat>
          <c:val>
            <c:numRef>
              <c:f>'25.07.25'!$C$9:$Z$9</c:f>
              <c:numCache>
                <c:formatCode>General</c:formatCode>
                <c:ptCount val="24"/>
                <c:pt idx="0">
                  <c:v>62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59</c:v>
                </c:pt>
                <c:pt idx="5">
                  <c:v>58</c:v>
                </c:pt>
                <c:pt idx="6">
                  <c:v>57</c:v>
                </c:pt>
                <c:pt idx="7">
                  <c:v>56</c:v>
                </c:pt>
                <c:pt idx="8">
                  <c:v>55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D6-4F76-9ED9-AB150CA9E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8223"/>
        <c:axId val="60175823"/>
      </c:lineChart>
      <c:catAx>
        <c:axId val="6028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5743"/>
        <c:crosses val="autoZero"/>
        <c:auto val="1"/>
        <c:lblAlgn val="ctr"/>
        <c:lblOffset val="100"/>
        <c:noMultiLvlLbl val="0"/>
      </c:catAx>
      <c:valAx>
        <c:axId val="602857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Energie 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83823"/>
        <c:crosses val="autoZero"/>
        <c:crossBetween val="between"/>
      </c:valAx>
      <c:valAx>
        <c:axId val="6017582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Durchschn.</a:t>
                </a:r>
                <a:r>
                  <a:rPr lang="de-CH" baseline="0"/>
                  <a:t> </a:t>
                </a:r>
                <a:r>
                  <a:rPr lang="de-CH"/>
                  <a:t>Ladezustand Batterie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78223"/>
        <c:crosses val="max"/>
        <c:crossBetween val="between"/>
      </c:valAx>
      <c:dateAx>
        <c:axId val="601782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1758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chart" Target="../charts/chart27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34" Type="http://schemas.openxmlformats.org/officeDocument/2006/relationships/chart" Target="../charts/chart35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33" Type="http://schemas.openxmlformats.org/officeDocument/2006/relationships/chart" Target="../charts/chart34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29" Type="http://schemas.openxmlformats.org/officeDocument/2006/relationships/chart" Target="../charts/chart30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32" Type="http://schemas.openxmlformats.org/officeDocument/2006/relationships/chart" Target="../charts/chart33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28" Type="http://schemas.openxmlformats.org/officeDocument/2006/relationships/chart" Target="../charts/chart29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31" Type="http://schemas.openxmlformats.org/officeDocument/2006/relationships/chart" Target="../charts/chart32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Relationship Id="rId30" Type="http://schemas.openxmlformats.org/officeDocument/2006/relationships/chart" Target="../charts/chart31.xml"/><Relationship Id="rId35" Type="http://schemas.openxmlformats.org/officeDocument/2006/relationships/chart" Target="../charts/chart36.xml"/><Relationship Id="rId8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219574</xdr:colOff>
      <xdr:row>46</xdr:row>
      <xdr:rowOff>168345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9DD372-8FF4-5806-F3C5-1FB17147B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361950"/>
          <a:ext cx="5753599" cy="8131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87629</xdr:colOff>
      <xdr:row>0</xdr:row>
      <xdr:rowOff>40006</xdr:rowOff>
    </xdr:from>
    <xdr:to>
      <xdr:col>25</xdr:col>
      <xdr:colOff>476249</xdr:colOff>
      <xdr:row>21</xdr:row>
      <xdr:rowOff>91441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59CCF99-DC6B-ACDC-5D47-CA92CA2104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51954</xdr:colOff>
      <xdr:row>22</xdr:row>
      <xdr:rowOff>15240</xdr:rowOff>
    </xdr:from>
    <xdr:to>
      <xdr:col>8</xdr:col>
      <xdr:colOff>219594</xdr:colOff>
      <xdr:row>43</xdr:row>
      <xdr:rowOff>72390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C0D51FE-DBD1-40D3-A855-2C997EDC2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69273</xdr:colOff>
      <xdr:row>43</xdr:row>
      <xdr:rowOff>86592</xdr:rowOff>
    </xdr:from>
    <xdr:to>
      <xdr:col>8</xdr:col>
      <xdr:colOff>233103</xdr:colOff>
      <xdr:row>64</xdr:row>
      <xdr:rowOff>143742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FBFFD5F-F0FE-4F79-928C-2A7DE32AD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0</xdr:row>
      <xdr:rowOff>104775</xdr:rowOff>
    </xdr:from>
    <xdr:to>
      <xdr:col>8</xdr:col>
      <xdr:colOff>228600</xdr:colOff>
      <xdr:row>21</xdr:row>
      <xdr:rowOff>160020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1047743-40CF-40CA-A3BB-4073FB832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69272</xdr:colOff>
      <xdr:row>65</xdr:row>
      <xdr:rowOff>0</xdr:rowOff>
    </xdr:from>
    <xdr:to>
      <xdr:col>8</xdr:col>
      <xdr:colOff>233102</xdr:colOff>
      <xdr:row>86</xdr:row>
      <xdr:rowOff>53341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09D3695-FD88-4695-8BB9-6A2D8D168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121228</xdr:colOff>
      <xdr:row>86</xdr:row>
      <xdr:rowOff>103909</xdr:rowOff>
    </xdr:from>
    <xdr:to>
      <xdr:col>8</xdr:col>
      <xdr:colOff>236567</xdr:colOff>
      <xdr:row>108</xdr:row>
      <xdr:rowOff>149629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F9D90A44-342E-487B-9F3B-91F449D98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138546</xdr:colOff>
      <xdr:row>109</xdr:row>
      <xdr:rowOff>51955</xdr:rowOff>
    </xdr:from>
    <xdr:to>
      <xdr:col>8</xdr:col>
      <xdr:colOff>255790</xdr:colOff>
      <xdr:row>131</xdr:row>
      <xdr:rowOff>101485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A75DD029-A455-4F97-AF2F-CED0F3951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138545</xdr:colOff>
      <xdr:row>131</xdr:row>
      <xdr:rowOff>121228</xdr:rowOff>
    </xdr:from>
    <xdr:to>
      <xdr:col>8</xdr:col>
      <xdr:colOff>259599</xdr:colOff>
      <xdr:row>153</xdr:row>
      <xdr:rowOff>166948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BE4D90F-A78C-4C73-AF1F-DACE91C35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155863</xdr:colOff>
      <xdr:row>154</xdr:row>
      <xdr:rowOff>30826</xdr:rowOff>
    </xdr:from>
    <xdr:to>
      <xdr:col>8</xdr:col>
      <xdr:colOff>273107</xdr:colOff>
      <xdr:row>176</xdr:row>
      <xdr:rowOff>82261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CAD80353-B03A-4CF8-A2C3-7C88DC919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175088</xdr:colOff>
      <xdr:row>199</xdr:row>
      <xdr:rowOff>32731</xdr:rowOff>
    </xdr:from>
    <xdr:to>
      <xdr:col>8</xdr:col>
      <xdr:colOff>288522</xdr:colOff>
      <xdr:row>221</xdr:row>
      <xdr:rowOff>91786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2C7CCD8-7DCA-456C-B0E2-38CCC6814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159674</xdr:colOff>
      <xdr:row>221</xdr:row>
      <xdr:rowOff>138545</xdr:rowOff>
    </xdr:from>
    <xdr:to>
      <xdr:col>8</xdr:col>
      <xdr:colOff>275013</xdr:colOff>
      <xdr:row>244</xdr:row>
      <xdr:rowOff>12988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133B2542-0023-4DE8-8AAA-BA0D7252F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159674</xdr:colOff>
      <xdr:row>244</xdr:row>
      <xdr:rowOff>50049</xdr:rowOff>
    </xdr:from>
    <xdr:to>
      <xdr:col>8</xdr:col>
      <xdr:colOff>275013</xdr:colOff>
      <xdr:row>266</xdr:row>
      <xdr:rowOff>95769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E9C290BE-A712-4910-A576-94D5BA947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762000</xdr:colOff>
      <xdr:row>0</xdr:row>
      <xdr:rowOff>83128</xdr:rowOff>
    </xdr:from>
    <xdr:to>
      <xdr:col>17</xdr:col>
      <xdr:colOff>141706</xdr:colOff>
      <xdr:row>22</xdr:row>
      <xdr:rowOff>26553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9499D01-61B9-46DB-A682-23EFD647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17</xdr:col>
      <xdr:colOff>119350</xdr:colOff>
      <xdr:row>43</xdr:row>
      <xdr:rowOff>52657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5B827F75-AC59-4165-A6CD-C3830292C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43</xdr:row>
      <xdr:rowOff>0</xdr:rowOff>
    </xdr:from>
    <xdr:to>
      <xdr:col>17</xdr:col>
      <xdr:colOff>121255</xdr:colOff>
      <xdr:row>64</xdr:row>
      <xdr:rowOff>52657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2B82EF34-A057-4EE4-80F1-AC913FE8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17</xdr:col>
      <xdr:colOff>125065</xdr:colOff>
      <xdr:row>86</xdr:row>
      <xdr:rowOff>52657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D4B35E58-0F80-4B4C-9C85-3FAA7687C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87</xdr:row>
      <xdr:rowOff>0</xdr:rowOff>
    </xdr:from>
    <xdr:to>
      <xdr:col>17</xdr:col>
      <xdr:colOff>128875</xdr:colOff>
      <xdr:row>108</xdr:row>
      <xdr:rowOff>52657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ED178C99-8E81-4D13-A23D-A1850384F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109</xdr:row>
      <xdr:rowOff>0</xdr:rowOff>
    </xdr:from>
    <xdr:to>
      <xdr:col>17</xdr:col>
      <xdr:colOff>125065</xdr:colOff>
      <xdr:row>130</xdr:row>
      <xdr:rowOff>52657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B22787A7-BADC-42F6-A90E-81017C478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132</xdr:row>
      <xdr:rowOff>0</xdr:rowOff>
    </xdr:from>
    <xdr:to>
      <xdr:col>17</xdr:col>
      <xdr:colOff>128875</xdr:colOff>
      <xdr:row>153</xdr:row>
      <xdr:rowOff>52657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2665B4EE-41FC-4265-BA56-4F2B1CD40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0</xdr:colOff>
      <xdr:row>154</xdr:row>
      <xdr:rowOff>0</xdr:rowOff>
    </xdr:from>
    <xdr:to>
      <xdr:col>17</xdr:col>
      <xdr:colOff>125065</xdr:colOff>
      <xdr:row>175</xdr:row>
      <xdr:rowOff>52657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E4B95F29-A85D-4B0D-81C9-0241DE31F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0</xdr:colOff>
      <xdr:row>177</xdr:row>
      <xdr:rowOff>0</xdr:rowOff>
    </xdr:from>
    <xdr:to>
      <xdr:col>17</xdr:col>
      <xdr:colOff>128875</xdr:colOff>
      <xdr:row>198</xdr:row>
      <xdr:rowOff>52657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AB6513C0-412D-44DA-9F77-94A12827E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0</xdr:colOff>
      <xdr:row>200</xdr:row>
      <xdr:rowOff>0</xdr:rowOff>
    </xdr:from>
    <xdr:to>
      <xdr:col>17</xdr:col>
      <xdr:colOff>164096</xdr:colOff>
      <xdr:row>221</xdr:row>
      <xdr:rowOff>49631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E6D74250-3245-42B8-A86C-58EA80BBB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222</xdr:row>
      <xdr:rowOff>0</xdr:rowOff>
    </xdr:from>
    <xdr:to>
      <xdr:col>17</xdr:col>
      <xdr:colOff>164096</xdr:colOff>
      <xdr:row>243</xdr:row>
      <xdr:rowOff>49631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4C0D5FCB-19A6-43D7-BB75-01BA811E2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0</xdr:colOff>
      <xdr:row>245</xdr:row>
      <xdr:rowOff>0</xdr:rowOff>
    </xdr:from>
    <xdr:to>
      <xdr:col>17</xdr:col>
      <xdr:colOff>164096</xdr:colOff>
      <xdr:row>266</xdr:row>
      <xdr:rowOff>49631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D621B5C4-8DDC-48C7-B0F0-A324D25DA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166255</xdr:colOff>
      <xdr:row>177</xdr:row>
      <xdr:rowOff>27709</xdr:rowOff>
    </xdr:from>
    <xdr:to>
      <xdr:col>8</xdr:col>
      <xdr:colOff>311620</xdr:colOff>
      <xdr:row>199</xdr:row>
      <xdr:rowOff>43471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1BFB395C-6F87-476F-BC1A-38CFA0735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775854</xdr:colOff>
      <xdr:row>0</xdr:row>
      <xdr:rowOff>69273</xdr:rowOff>
    </xdr:from>
    <xdr:to>
      <xdr:col>26</xdr:col>
      <xdr:colOff>135694</xdr:colOff>
      <xdr:row>22</xdr:row>
      <xdr:rowOff>8888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D99FD8CD-27B5-4941-BA25-E872EF3BF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26</xdr:col>
      <xdr:colOff>96571</xdr:colOff>
      <xdr:row>43</xdr:row>
      <xdr:rowOff>56467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47CDFEF3-2A84-4865-BA71-C35958D78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100381</xdr:colOff>
      <xdr:row>64</xdr:row>
      <xdr:rowOff>58372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E745C3B8-FDE5-4E7A-8310-0FD54135B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18</xdr:col>
      <xdr:colOff>0</xdr:colOff>
      <xdr:row>65</xdr:row>
      <xdr:rowOff>0</xdr:rowOff>
    </xdr:from>
    <xdr:to>
      <xdr:col>26</xdr:col>
      <xdr:colOff>96571</xdr:colOff>
      <xdr:row>86</xdr:row>
      <xdr:rowOff>60277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BF59D2B9-C2DF-4844-8564-102C97762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0</xdr:colOff>
      <xdr:row>87</xdr:row>
      <xdr:rowOff>0</xdr:rowOff>
    </xdr:from>
    <xdr:to>
      <xdr:col>26</xdr:col>
      <xdr:colOff>100381</xdr:colOff>
      <xdr:row>108</xdr:row>
      <xdr:rowOff>62182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BBC3EE96-7882-44B7-A6EB-40A9D235E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0</xdr:colOff>
      <xdr:row>109</xdr:row>
      <xdr:rowOff>0</xdr:rowOff>
    </xdr:from>
    <xdr:to>
      <xdr:col>26</xdr:col>
      <xdr:colOff>96571</xdr:colOff>
      <xdr:row>130</xdr:row>
      <xdr:rowOff>64087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35875E3D-25D0-402D-9D08-A7B486149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18</xdr:col>
      <xdr:colOff>0</xdr:colOff>
      <xdr:row>132</xdr:row>
      <xdr:rowOff>0</xdr:rowOff>
    </xdr:from>
    <xdr:to>
      <xdr:col>26</xdr:col>
      <xdr:colOff>100381</xdr:colOff>
      <xdr:row>153</xdr:row>
      <xdr:rowOff>67897</xdr:rowOff>
    </xdr:to>
    <xdr:graphicFrame macro="">
      <xdr:nvGraphicFramePr>
        <xdr:cNvPr id="33" name="Diagramm 32">
          <a:extLst>
            <a:ext uri="{FF2B5EF4-FFF2-40B4-BE49-F238E27FC236}">
              <a16:creationId xmlns:a16="http://schemas.microsoft.com/office/drawing/2014/main" id="{F4C87A99-6B32-4CC3-B19C-A0BE4EA25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0</xdr:colOff>
      <xdr:row>154</xdr:row>
      <xdr:rowOff>0</xdr:rowOff>
    </xdr:from>
    <xdr:to>
      <xdr:col>26</xdr:col>
      <xdr:colOff>96571</xdr:colOff>
      <xdr:row>175</xdr:row>
      <xdr:rowOff>71707</xdr:rowOff>
    </xdr:to>
    <xdr:graphicFrame macro="">
      <xdr:nvGraphicFramePr>
        <xdr:cNvPr id="34" name="Diagramm 33">
          <a:extLst>
            <a:ext uri="{FF2B5EF4-FFF2-40B4-BE49-F238E27FC236}">
              <a16:creationId xmlns:a16="http://schemas.microsoft.com/office/drawing/2014/main" id="{2E7D2A14-0933-4A88-98D0-6BACA05F1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18</xdr:col>
      <xdr:colOff>0</xdr:colOff>
      <xdr:row>177</xdr:row>
      <xdr:rowOff>0</xdr:rowOff>
    </xdr:from>
    <xdr:to>
      <xdr:col>26</xdr:col>
      <xdr:colOff>100381</xdr:colOff>
      <xdr:row>198</xdr:row>
      <xdr:rowOff>67897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94CCD91B-887E-41F4-BCA2-0956F919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18</xdr:col>
      <xdr:colOff>0</xdr:colOff>
      <xdr:row>200</xdr:row>
      <xdr:rowOff>0</xdr:rowOff>
    </xdr:from>
    <xdr:to>
      <xdr:col>26</xdr:col>
      <xdr:colOff>116237</xdr:colOff>
      <xdr:row>221</xdr:row>
      <xdr:rowOff>68681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AB7E9943-FB86-40C8-A9E7-09EDA473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18</xdr:col>
      <xdr:colOff>0</xdr:colOff>
      <xdr:row>222</xdr:row>
      <xdr:rowOff>0</xdr:rowOff>
    </xdr:from>
    <xdr:to>
      <xdr:col>26</xdr:col>
      <xdr:colOff>116237</xdr:colOff>
      <xdr:row>243</xdr:row>
      <xdr:rowOff>68681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5D5B25B6-C78B-4171-A057-11588E331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46477</xdr:colOff>
      <xdr:row>28</xdr:row>
      <xdr:rowOff>9237</xdr:rowOff>
    </xdr:from>
    <xdr:to>
      <xdr:col>9</xdr:col>
      <xdr:colOff>262655</xdr:colOff>
      <xdr:row>49</xdr:row>
      <xdr:rowOff>32672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E6407DD-A7D2-4141-A712-45B79D191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28</xdr:row>
      <xdr:rowOff>0</xdr:rowOff>
    </xdr:from>
    <xdr:to>
      <xdr:col>20</xdr:col>
      <xdr:colOff>42745</xdr:colOff>
      <xdr:row>49</xdr:row>
      <xdr:rowOff>19625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5EAB7E3-5F47-4386-9A6A-43B098655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31</xdr:col>
      <xdr:colOff>371221</xdr:colOff>
      <xdr:row>49</xdr:row>
      <xdr:rowOff>15815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D3ABC58-383D-45C8-9986-174BF9963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473536</xdr:colOff>
      <xdr:row>26</xdr:row>
      <xdr:rowOff>173434</xdr:rowOff>
    </xdr:from>
    <xdr:to>
      <xdr:col>9</xdr:col>
      <xdr:colOff>70746</xdr:colOff>
      <xdr:row>48</xdr:row>
      <xdr:rowOff>4672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99D2516-B527-42BF-A3B0-BBF673218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20</xdr:col>
      <xdr:colOff>48750</xdr:colOff>
      <xdr:row>47</xdr:row>
      <xdr:rowOff>77140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E61D47C-0C4D-48C3-9BE6-2E10E178B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27</xdr:row>
      <xdr:rowOff>0</xdr:rowOff>
    </xdr:from>
    <xdr:to>
      <xdr:col>31</xdr:col>
      <xdr:colOff>359996</xdr:colOff>
      <xdr:row>47</xdr:row>
      <xdr:rowOff>80950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76B590F-4CE3-4A23-9C07-04622A398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587157</xdr:colOff>
      <xdr:row>27</xdr:row>
      <xdr:rowOff>0</xdr:rowOff>
    </xdr:from>
    <xdr:to>
      <xdr:col>9</xdr:col>
      <xdr:colOff>184367</xdr:colOff>
      <xdr:row>48</xdr:row>
      <xdr:rowOff>17719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648DAA4-666D-4252-8F02-F313C27BC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20</xdr:col>
      <xdr:colOff>50655</xdr:colOff>
      <xdr:row>47</xdr:row>
      <xdr:rowOff>77140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2DB84C8-2F48-4816-9506-50DDA9148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27</xdr:row>
      <xdr:rowOff>0</xdr:rowOff>
    </xdr:from>
    <xdr:to>
      <xdr:col>31</xdr:col>
      <xdr:colOff>363806</xdr:colOff>
      <xdr:row>47</xdr:row>
      <xdr:rowOff>82855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AC5F0F7-E95D-4159-A99A-31185E71A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600206</xdr:colOff>
      <xdr:row>27</xdr:row>
      <xdr:rowOff>0</xdr:rowOff>
    </xdr:from>
    <xdr:to>
      <xdr:col>9</xdr:col>
      <xdr:colOff>197416</xdr:colOff>
      <xdr:row>48</xdr:row>
      <xdr:rowOff>21529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D9BE2C0-72F1-40C0-B791-C9C079F46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20</xdr:col>
      <xdr:colOff>54465</xdr:colOff>
      <xdr:row>47</xdr:row>
      <xdr:rowOff>77140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30F0463-E53C-428F-8DF3-4FF1EE8D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27</xdr:row>
      <xdr:rowOff>0</xdr:rowOff>
    </xdr:from>
    <xdr:to>
      <xdr:col>31</xdr:col>
      <xdr:colOff>359996</xdr:colOff>
      <xdr:row>47</xdr:row>
      <xdr:rowOff>84760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F440782-A44D-45B9-BD7A-6D0F8E551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13048</xdr:colOff>
      <xdr:row>27</xdr:row>
      <xdr:rowOff>0</xdr:rowOff>
    </xdr:from>
    <xdr:to>
      <xdr:col>9</xdr:col>
      <xdr:colOff>225416</xdr:colOff>
      <xdr:row>48</xdr:row>
      <xdr:rowOff>17719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17C597B-3968-47DE-93E2-3FBE98FF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20</xdr:col>
      <xdr:colOff>58275</xdr:colOff>
      <xdr:row>47</xdr:row>
      <xdr:rowOff>77140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3C7D835-4D88-47E9-8414-10681BC51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27</xdr:row>
      <xdr:rowOff>0</xdr:rowOff>
    </xdr:from>
    <xdr:to>
      <xdr:col>31</xdr:col>
      <xdr:colOff>363806</xdr:colOff>
      <xdr:row>47</xdr:row>
      <xdr:rowOff>86665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D65864F-35EA-4EDF-BC32-6024FD9E6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13048</xdr:colOff>
      <xdr:row>25</xdr:row>
      <xdr:rowOff>182670</xdr:rowOff>
    </xdr:from>
    <xdr:to>
      <xdr:col>9</xdr:col>
      <xdr:colOff>227321</xdr:colOff>
      <xdr:row>47</xdr:row>
      <xdr:rowOff>21528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9483605-5E37-41E6-AF2B-1FC0E60CA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20</xdr:col>
      <xdr:colOff>54465</xdr:colOff>
      <xdr:row>46</xdr:row>
      <xdr:rowOff>77140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5D0EC19-52AB-49EE-859C-3D20F5DD7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26</xdr:row>
      <xdr:rowOff>0</xdr:rowOff>
    </xdr:from>
    <xdr:to>
      <xdr:col>31</xdr:col>
      <xdr:colOff>359996</xdr:colOff>
      <xdr:row>46</xdr:row>
      <xdr:rowOff>88570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C8CD32C-BAA0-42DC-B5C2-F5CAE0142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26096</xdr:colOff>
      <xdr:row>26</xdr:row>
      <xdr:rowOff>0</xdr:rowOff>
    </xdr:from>
    <xdr:to>
      <xdr:col>9</xdr:col>
      <xdr:colOff>242274</xdr:colOff>
      <xdr:row>47</xdr:row>
      <xdr:rowOff>17719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77441AD-BCC6-4ED5-A7A3-BF1388B13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20</xdr:col>
      <xdr:colOff>58275</xdr:colOff>
      <xdr:row>46</xdr:row>
      <xdr:rowOff>77140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ADAEFD4-6208-4D1E-88E2-03F5E696E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26</xdr:row>
      <xdr:rowOff>0</xdr:rowOff>
    </xdr:from>
    <xdr:to>
      <xdr:col>31</xdr:col>
      <xdr:colOff>363806</xdr:colOff>
      <xdr:row>46</xdr:row>
      <xdr:rowOff>92380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3470C07-058B-4E8F-B1F1-33BDE9EE9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609442</xdr:colOff>
      <xdr:row>25</xdr:row>
      <xdr:rowOff>182670</xdr:rowOff>
    </xdr:from>
    <xdr:to>
      <xdr:col>9</xdr:col>
      <xdr:colOff>210462</xdr:colOff>
      <xdr:row>47</xdr:row>
      <xdr:rowOff>17718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AAF608A-D467-4EED-942F-0780906DA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20</xdr:col>
      <xdr:colOff>54465</xdr:colOff>
      <xdr:row>46</xdr:row>
      <xdr:rowOff>77140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7A49083-F953-4AAD-BBEE-8E33E5918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26</xdr:row>
      <xdr:rowOff>0</xdr:rowOff>
    </xdr:from>
    <xdr:to>
      <xdr:col>31</xdr:col>
      <xdr:colOff>359996</xdr:colOff>
      <xdr:row>46</xdr:row>
      <xdr:rowOff>96190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6FDEE42-0D7A-468E-8E77-06DC81F6A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26</xdr:row>
      <xdr:rowOff>180765</xdr:rowOff>
    </xdr:from>
    <xdr:to>
      <xdr:col>9</xdr:col>
      <xdr:colOff>212368</xdr:colOff>
      <xdr:row>48</xdr:row>
      <xdr:rowOff>25338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DD10FE5-D864-4BD1-A37E-C95BA1FA3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20</xdr:col>
      <xdr:colOff>58275</xdr:colOff>
      <xdr:row>47</xdr:row>
      <xdr:rowOff>77140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871D80F-F650-4800-A2F5-B24B8C1E8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27</xdr:row>
      <xdr:rowOff>0</xdr:rowOff>
    </xdr:from>
    <xdr:to>
      <xdr:col>31</xdr:col>
      <xdr:colOff>363806</xdr:colOff>
      <xdr:row>47</xdr:row>
      <xdr:rowOff>92380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8A28238-4539-4AAA-B826-EC89CB422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26</xdr:row>
      <xdr:rowOff>169623</xdr:rowOff>
    </xdr:from>
    <xdr:to>
      <xdr:col>9</xdr:col>
      <xdr:colOff>210464</xdr:colOff>
      <xdr:row>48</xdr:row>
      <xdr:rowOff>12291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2236AD7-CFC3-4E20-B2B1-1A564672C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20</xdr:col>
      <xdr:colOff>54465</xdr:colOff>
      <xdr:row>47</xdr:row>
      <xdr:rowOff>77140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C02283E-F85E-4C37-BE79-81681DE10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27</xdr:row>
      <xdr:rowOff>0</xdr:rowOff>
    </xdr:from>
    <xdr:to>
      <xdr:col>31</xdr:col>
      <xdr:colOff>359996</xdr:colOff>
      <xdr:row>47</xdr:row>
      <xdr:rowOff>96190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66C8513-4087-4CD5-9CAF-8A27B461E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10438</xdr:colOff>
      <xdr:row>26</xdr:row>
      <xdr:rowOff>0</xdr:rowOff>
    </xdr:from>
    <xdr:to>
      <xdr:col>9</xdr:col>
      <xdr:colOff>181757</xdr:colOff>
      <xdr:row>47</xdr:row>
      <xdr:rowOff>25340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7F8D54F-A07B-4D88-B9D9-FEE73159F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20</xdr:col>
      <xdr:colOff>93496</xdr:colOff>
      <xdr:row>46</xdr:row>
      <xdr:rowOff>74114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701DF5F-3AE4-4C3A-B94D-E61CACE41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26</xdr:row>
      <xdr:rowOff>0</xdr:rowOff>
    </xdr:from>
    <xdr:to>
      <xdr:col>31</xdr:col>
      <xdr:colOff>379662</xdr:colOff>
      <xdr:row>46</xdr:row>
      <xdr:rowOff>93164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D327186-8B78-43F6-8337-474AB334D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26</xdr:row>
      <xdr:rowOff>2610</xdr:rowOff>
    </xdr:from>
    <xdr:to>
      <xdr:col>9</xdr:col>
      <xdr:colOff>206443</xdr:colOff>
      <xdr:row>47</xdr:row>
      <xdr:rowOff>25549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88CCD0C-911A-4F46-BC55-830E3FC90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20</xdr:col>
      <xdr:colOff>93496</xdr:colOff>
      <xdr:row>46</xdr:row>
      <xdr:rowOff>74114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AA844D3-C749-490B-A578-F3364D8E0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meteoschweiz.admin.ch/service-und-publikationen/applikationen/messwerte-und-messnetz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5D0B-69BD-47ED-86E4-426E55EEC51F}">
  <dimension ref="A1"/>
  <sheetViews>
    <sheetView workbookViewId="0">
      <selection activeCell="B3" sqref="B3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21"/>
  <sheetViews>
    <sheetView workbookViewId="0">
      <selection activeCell="S25" sqref="S25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4" spans="2:15" x14ac:dyDescent="0.3">
      <c r="C4" s="1">
        <v>45852</v>
      </c>
      <c r="D4" s="1">
        <v>45853</v>
      </c>
      <c r="E4" s="1">
        <v>45854</v>
      </c>
      <c r="F4" s="1">
        <v>45855</v>
      </c>
      <c r="G4" s="1">
        <v>45856</v>
      </c>
      <c r="H4" s="1">
        <v>45857</v>
      </c>
      <c r="I4" s="1">
        <v>45858</v>
      </c>
      <c r="J4" s="1">
        <v>45859</v>
      </c>
      <c r="K4" s="1">
        <v>45860</v>
      </c>
      <c r="L4" s="1">
        <v>45861</v>
      </c>
      <c r="M4" s="1">
        <v>45862</v>
      </c>
      <c r="N4" s="1">
        <v>45863</v>
      </c>
    </row>
    <row r="5" spans="2:15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5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5" x14ac:dyDescent="0.3">
      <c r="B7" t="s">
        <v>2</v>
      </c>
      <c r="C7">
        <v>6.56</v>
      </c>
      <c r="D7">
        <v>26.47</v>
      </c>
      <c r="E7">
        <v>30.67</v>
      </c>
      <c r="F7">
        <v>46.56</v>
      </c>
      <c r="G7">
        <v>52.36</v>
      </c>
      <c r="H7">
        <v>40.32</v>
      </c>
      <c r="I7">
        <v>40.479999999999997</v>
      </c>
      <c r="J7">
        <v>32.47</v>
      </c>
      <c r="K7">
        <v>37.47</v>
      </c>
      <c r="L7">
        <v>35.42</v>
      </c>
      <c r="M7">
        <v>3.26</v>
      </c>
      <c r="N7">
        <v>0</v>
      </c>
      <c r="O7">
        <f>SUM(C7:N7)</f>
        <v>352.04</v>
      </c>
    </row>
    <row r="8" spans="2:15" x14ac:dyDescent="0.3">
      <c r="B8" t="s">
        <v>3</v>
      </c>
      <c r="C8">
        <v>5.48</v>
      </c>
      <c r="D8">
        <v>24.24</v>
      </c>
      <c r="E8">
        <v>26.83</v>
      </c>
      <c r="F8">
        <v>38.299999999999997</v>
      </c>
      <c r="G8">
        <v>44.84</v>
      </c>
      <c r="H8">
        <v>34.369999999999997</v>
      </c>
      <c r="I8">
        <v>27</v>
      </c>
      <c r="J8">
        <v>29.68</v>
      </c>
      <c r="K8">
        <v>30.15</v>
      </c>
      <c r="L8">
        <v>24.03</v>
      </c>
      <c r="M8">
        <v>6.33</v>
      </c>
      <c r="N8">
        <v>1.33</v>
      </c>
      <c r="O8">
        <f>SUM(C8:N8)</f>
        <v>292.57999999999993</v>
      </c>
    </row>
    <row r="9" spans="2:15" x14ac:dyDescent="0.3">
      <c r="B9" t="s">
        <v>4</v>
      </c>
      <c r="C9">
        <v>95</v>
      </c>
      <c r="D9">
        <v>85</v>
      </c>
      <c r="E9">
        <v>79</v>
      </c>
      <c r="F9">
        <v>72</v>
      </c>
      <c r="G9">
        <v>76</v>
      </c>
      <c r="H9">
        <v>63</v>
      </c>
      <c r="I9">
        <v>66</v>
      </c>
      <c r="J9">
        <v>77</v>
      </c>
      <c r="K9">
        <v>78</v>
      </c>
      <c r="L9">
        <v>81</v>
      </c>
      <c r="M9">
        <v>76</v>
      </c>
      <c r="N9">
        <v>58</v>
      </c>
    </row>
    <row r="10" spans="2:15" x14ac:dyDescent="0.3">
      <c r="B10" t="s">
        <v>5</v>
      </c>
      <c r="C10">
        <v>100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99</v>
      </c>
      <c r="J10">
        <v>99</v>
      </c>
      <c r="K10">
        <v>99</v>
      </c>
      <c r="L10">
        <v>99</v>
      </c>
      <c r="M10">
        <v>85</v>
      </c>
      <c r="N10">
        <v>63</v>
      </c>
    </row>
    <row r="11" spans="2:15" x14ac:dyDescent="0.3">
      <c r="B11" t="s">
        <v>6</v>
      </c>
      <c r="C11">
        <v>74</v>
      </c>
      <c r="D11">
        <v>68</v>
      </c>
      <c r="E11">
        <v>57</v>
      </c>
      <c r="F11">
        <v>34</v>
      </c>
      <c r="G11">
        <v>41</v>
      </c>
      <c r="H11">
        <v>26</v>
      </c>
      <c r="I11">
        <v>23</v>
      </c>
      <c r="J11">
        <v>50</v>
      </c>
      <c r="K11">
        <v>42</v>
      </c>
      <c r="L11">
        <v>44</v>
      </c>
      <c r="M11">
        <v>63</v>
      </c>
      <c r="N11">
        <v>54</v>
      </c>
    </row>
    <row r="13" spans="2:15" x14ac:dyDescent="0.3">
      <c r="B13" s="2" t="s">
        <v>1</v>
      </c>
    </row>
    <row r="14" spans="2:15" x14ac:dyDescent="0.3">
      <c r="B14" t="s">
        <v>8</v>
      </c>
      <c r="C14">
        <v>2.2599999999999998</v>
      </c>
      <c r="D14">
        <v>16.21</v>
      </c>
      <c r="E14">
        <v>18.84</v>
      </c>
      <c r="F14">
        <v>26.45</v>
      </c>
      <c r="G14">
        <v>32.99</v>
      </c>
      <c r="H14">
        <v>19.96</v>
      </c>
      <c r="I14">
        <v>20.64</v>
      </c>
      <c r="J14">
        <v>15.16</v>
      </c>
      <c r="K14">
        <v>20.41</v>
      </c>
      <c r="L14">
        <v>18.600000000000001</v>
      </c>
      <c r="M14">
        <v>1.31</v>
      </c>
      <c r="N14">
        <v>0</v>
      </c>
      <c r="O14">
        <f>SUM(C14:N14)</f>
        <v>192.83</v>
      </c>
    </row>
    <row r="15" spans="2:15" x14ac:dyDescent="0.3">
      <c r="B15" t="s">
        <v>9</v>
      </c>
      <c r="C15">
        <v>3.22</v>
      </c>
      <c r="D15">
        <v>8.0399999999999991</v>
      </c>
      <c r="E15">
        <v>7.99</v>
      </c>
      <c r="F15">
        <v>11.85</v>
      </c>
      <c r="G15">
        <v>11.85</v>
      </c>
      <c r="H15">
        <v>14.41</v>
      </c>
      <c r="I15">
        <v>6.37</v>
      </c>
      <c r="J15">
        <v>14.52</v>
      </c>
      <c r="K15">
        <v>9.73</v>
      </c>
      <c r="L15">
        <v>5.43</v>
      </c>
      <c r="M15">
        <v>5.0199999999999996</v>
      </c>
      <c r="N15">
        <v>1.33</v>
      </c>
      <c r="O15">
        <f>SUM(C15:N15)</f>
        <v>99.759999999999991</v>
      </c>
    </row>
    <row r="16" spans="2:15" x14ac:dyDescent="0.3">
      <c r="B16" s="3" t="s">
        <v>10</v>
      </c>
      <c r="C16">
        <f>SUM(C14:C15)</f>
        <v>5.48</v>
      </c>
      <c r="D16">
        <f t="shared" ref="D16:O16" si="0">SUM(D14:D15)</f>
        <v>24.25</v>
      </c>
      <c r="E16">
        <f t="shared" si="0"/>
        <v>26.83</v>
      </c>
      <c r="F16">
        <f t="shared" si="0"/>
        <v>38.299999999999997</v>
      </c>
      <c r="G16">
        <f t="shared" si="0"/>
        <v>44.84</v>
      </c>
      <c r="H16">
        <f t="shared" si="0"/>
        <v>34.370000000000005</v>
      </c>
      <c r="I16">
        <f t="shared" si="0"/>
        <v>27.01</v>
      </c>
      <c r="J16">
        <f t="shared" si="0"/>
        <v>29.68</v>
      </c>
      <c r="K16">
        <f t="shared" si="0"/>
        <v>30.14</v>
      </c>
      <c r="L16">
        <f t="shared" si="0"/>
        <v>24.03</v>
      </c>
      <c r="M16">
        <f t="shared" si="0"/>
        <v>6.33</v>
      </c>
      <c r="N16">
        <f t="shared" si="0"/>
        <v>1.33</v>
      </c>
      <c r="O16">
        <f t="shared" si="0"/>
        <v>292.59000000000003</v>
      </c>
    </row>
    <row r="18" spans="2:15" x14ac:dyDescent="0.3">
      <c r="B18" s="2" t="s">
        <v>7</v>
      </c>
    </row>
    <row r="19" spans="2:15" x14ac:dyDescent="0.3">
      <c r="B19" t="s">
        <v>11</v>
      </c>
      <c r="C19">
        <v>2.2599999999999998</v>
      </c>
      <c r="D19">
        <v>16.21</v>
      </c>
      <c r="E19">
        <v>18.84</v>
      </c>
      <c r="F19">
        <v>26.45</v>
      </c>
      <c r="G19">
        <v>32.99</v>
      </c>
      <c r="H19">
        <v>19.96</v>
      </c>
      <c r="I19">
        <v>20.64</v>
      </c>
      <c r="J19">
        <v>15.16</v>
      </c>
      <c r="K19">
        <v>20.41</v>
      </c>
      <c r="L19">
        <v>18.600000000000001</v>
      </c>
      <c r="M19">
        <v>1.31</v>
      </c>
      <c r="O19">
        <f>SUM(C19:N19)</f>
        <v>192.83</v>
      </c>
    </row>
    <row r="20" spans="2:15" x14ac:dyDescent="0.3">
      <c r="B20" t="s">
        <v>12</v>
      </c>
      <c r="C20">
        <v>4.3</v>
      </c>
      <c r="D20">
        <v>10.27</v>
      </c>
      <c r="E20">
        <v>11.83</v>
      </c>
      <c r="F20">
        <v>20.12</v>
      </c>
      <c r="G20">
        <v>19.37</v>
      </c>
      <c r="H20">
        <v>20.350000000000001</v>
      </c>
      <c r="I20">
        <v>19.84</v>
      </c>
      <c r="J20">
        <v>17.309999999999999</v>
      </c>
      <c r="K20">
        <v>17.059999999999999</v>
      </c>
      <c r="L20">
        <v>16.82</v>
      </c>
      <c r="M20">
        <v>1.95</v>
      </c>
      <c r="O20">
        <f>SUM(C20:N20)</f>
        <v>159.22</v>
      </c>
    </row>
    <row r="21" spans="2:15" x14ac:dyDescent="0.3">
      <c r="B21" s="3" t="s">
        <v>10</v>
      </c>
      <c r="C21">
        <f>SUM(C19:C20)</f>
        <v>6.56</v>
      </c>
      <c r="D21">
        <f t="shared" ref="D21:O21" si="1">SUM(D19:D20)</f>
        <v>26.48</v>
      </c>
      <c r="E21">
        <f t="shared" si="1"/>
        <v>30.67</v>
      </c>
      <c r="F21">
        <f t="shared" si="1"/>
        <v>46.57</v>
      </c>
      <c r="G21">
        <f t="shared" si="1"/>
        <v>52.36</v>
      </c>
      <c r="H21">
        <f t="shared" si="1"/>
        <v>40.31</v>
      </c>
      <c r="I21">
        <f t="shared" si="1"/>
        <v>40.480000000000004</v>
      </c>
      <c r="J21">
        <f t="shared" si="1"/>
        <v>32.47</v>
      </c>
      <c r="K21">
        <f t="shared" si="1"/>
        <v>37.47</v>
      </c>
      <c r="L21">
        <f t="shared" si="1"/>
        <v>35.42</v>
      </c>
      <c r="M21">
        <f t="shared" si="1"/>
        <v>3.26</v>
      </c>
      <c r="N21">
        <f t="shared" si="1"/>
        <v>0</v>
      </c>
      <c r="O21">
        <f t="shared" si="1"/>
        <v>352.05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DB665-4FD0-4FCB-8B51-312322125AD5}">
  <dimension ref="A1"/>
  <sheetViews>
    <sheetView tabSelected="1" zoomScale="55" zoomScaleNormal="55" workbookViewId="0">
      <selection activeCell="T259" sqref="T259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D2229-EE96-4F01-9BDC-6EAD2D8AB1ED}">
  <dimension ref="B2:AA25"/>
  <sheetViews>
    <sheetView zoomScale="70" zoomScaleNormal="70" workbookViewId="0">
      <selection activeCell="B21" sqref="B21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13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R7">
        <v>2.42</v>
      </c>
      <c r="S7">
        <v>1.24</v>
      </c>
      <c r="T7">
        <v>1.1000000000000001</v>
      </c>
      <c r="U7">
        <v>0.71</v>
      </c>
      <c r="V7">
        <v>0.83</v>
      </c>
      <c r="W7">
        <v>0.25</v>
      </c>
      <c r="X7">
        <v>0.02</v>
      </c>
      <c r="Y7">
        <v>0</v>
      </c>
      <c r="Z7">
        <v>0</v>
      </c>
      <c r="AA7">
        <f>SUM(C7:Z7)</f>
        <v>6.5699999999999994</v>
      </c>
    </row>
    <row r="8" spans="2:27" x14ac:dyDescent="0.3">
      <c r="B8" t="s">
        <v>3</v>
      </c>
      <c r="R8">
        <v>0.13</v>
      </c>
      <c r="S8">
        <v>0.55000000000000004</v>
      </c>
      <c r="T8">
        <v>0.67</v>
      </c>
      <c r="U8">
        <v>0.31</v>
      </c>
      <c r="V8">
        <v>0.7</v>
      </c>
      <c r="W8">
        <v>0.48</v>
      </c>
      <c r="X8">
        <v>0.42</v>
      </c>
      <c r="Y8">
        <v>1.07</v>
      </c>
      <c r="Z8">
        <v>1.1499999999999999</v>
      </c>
      <c r="AA8">
        <f>SUM(C8:Z8)</f>
        <v>5.48</v>
      </c>
    </row>
    <row r="9" spans="2:27" x14ac:dyDescent="0.3">
      <c r="B9" t="s">
        <v>4</v>
      </c>
      <c r="R9">
        <v>88</v>
      </c>
      <c r="S9">
        <v>95</v>
      </c>
      <c r="T9">
        <v>98</v>
      </c>
      <c r="U9">
        <v>100</v>
      </c>
      <c r="V9">
        <v>99</v>
      </c>
      <c r="W9">
        <v>98</v>
      </c>
      <c r="X9">
        <v>96</v>
      </c>
      <c r="Y9">
        <v>91</v>
      </c>
      <c r="Z9">
        <v>85</v>
      </c>
    </row>
    <row r="10" spans="2:27" x14ac:dyDescent="0.3">
      <c r="B10" t="s">
        <v>5</v>
      </c>
      <c r="R10">
        <v>96</v>
      </c>
      <c r="S10">
        <v>96</v>
      </c>
      <c r="T10">
        <v>98</v>
      </c>
      <c r="U10">
        <v>100</v>
      </c>
      <c r="V10">
        <v>99</v>
      </c>
      <c r="W10">
        <v>99</v>
      </c>
      <c r="X10">
        <v>97</v>
      </c>
      <c r="Y10">
        <v>95</v>
      </c>
      <c r="Z10">
        <v>88</v>
      </c>
    </row>
    <row r="11" spans="2:27" x14ac:dyDescent="0.3">
      <c r="B11" t="s">
        <v>6</v>
      </c>
      <c r="R11">
        <v>74</v>
      </c>
      <c r="S11">
        <v>94</v>
      </c>
      <c r="T11">
        <v>95</v>
      </c>
      <c r="U11">
        <v>98</v>
      </c>
      <c r="V11">
        <v>99</v>
      </c>
      <c r="W11">
        <v>97</v>
      </c>
      <c r="X11">
        <v>95</v>
      </c>
      <c r="Y11">
        <v>88</v>
      </c>
      <c r="Z11">
        <v>82</v>
      </c>
    </row>
    <row r="13" spans="2:27" x14ac:dyDescent="0.3">
      <c r="B13" s="2" t="s">
        <v>1</v>
      </c>
    </row>
    <row r="14" spans="2:27" x14ac:dyDescent="0.3">
      <c r="B14" t="s">
        <v>8</v>
      </c>
      <c r="R14">
        <v>0.13</v>
      </c>
      <c r="S14">
        <v>0.41</v>
      </c>
      <c r="T14">
        <v>0.62</v>
      </c>
      <c r="U14">
        <v>0.28000000000000003</v>
      </c>
      <c r="V14">
        <v>0.59</v>
      </c>
      <c r="W14">
        <v>0.23</v>
      </c>
      <c r="X14">
        <v>0.02</v>
      </c>
      <c r="Y14">
        <v>0</v>
      </c>
      <c r="Z14">
        <v>0</v>
      </c>
      <c r="AA14">
        <f>SUM(C14:Z14)</f>
        <v>2.2800000000000002</v>
      </c>
    </row>
    <row r="15" spans="2:27" x14ac:dyDescent="0.3">
      <c r="B15" t="s">
        <v>9</v>
      </c>
      <c r="R15">
        <v>0</v>
      </c>
      <c r="S15">
        <v>0.15</v>
      </c>
      <c r="T15">
        <v>0.05</v>
      </c>
      <c r="U15">
        <v>0.03</v>
      </c>
      <c r="V15">
        <v>0.11</v>
      </c>
      <c r="W15">
        <v>0.25</v>
      </c>
      <c r="X15">
        <v>0.4</v>
      </c>
      <c r="Y15">
        <v>1.07</v>
      </c>
      <c r="Z15">
        <v>1.1499999999999999</v>
      </c>
      <c r="AA15">
        <f>SUM(C15:Z15)</f>
        <v>3.21</v>
      </c>
    </row>
    <row r="16" spans="2:27" x14ac:dyDescent="0.3">
      <c r="B16" s="3" t="s">
        <v>10</v>
      </c>
      <c r="R16">
        <f>SUM(R14:R15)</f>
        <v>0.13</v>
      </c>
      <c r="S16">
        <f t="shared" ref="S16:Z16" si="0">SUM(S14:S15)</f>
        <v>0.55999999999999994</v>
      </c>
      <c r="T16">
        <f t="shared" si="0"/>
        <v>0.67</v>
      </c>
      <c r="U16">
        <f t="shared" si="0"/>
        <v>0.31000000000000005</v>
      </c>
      <c r="V16">
        <f t="shared" si="0"/>
        <v>0.7</v>
      </c>
      <c r="W16">
        <f t="shared" si="0"/>
        <v>0.48</v>
      </c>
      <c r="X16">
        <f t="shared" si="0"/>
        <v>0.42000000000000004</v>
      </c>
      <c r="Y16">
        <f t="shared" si="0"/>
        <v>1.07</v>
      </c>
      <c r="Z16">
        <f t="shared" si="0"/>
        <v>1.1499999999999999</v>
      </c>
    </row>
    <row r="18" spans="2:27" x14ac:dyDescent="0.3">
      <c r="B18" s="2" t="s">
        <v>7</v>
      </c>
    </row>
    <row r="19" spans="2:27" x14ac:dyDescent="0.3">
      <c r="B19" t="s">
        <v>11</v>
      </c>
      <c r="R19">
        <v>0.13</v>
      </c>
      <c r="S19">
        <v>0.41</v>
      </c>
      <c r="T19">
        <v>0.62</v>
      </c>
      <c r="U19">
        <v>0.28000000000000003</v>
      </c>
      <c r="V19">
        <v>0.59</v>
      </c>
      <c r="W19">
        <v>0.23</v>
      </c>
      <c r="X19">
        <v>0.02</v>
      </c>
      <c r="AA19">
        <f>SUM(C19:Z19)</f>
        <v>2.2800000000000002</v>
      </c>
    </row>
    <row r="20" spans="2:27" x14ac:dyDescent="0.3">
      <c r="B20" t="s">
        <v>28</v>
      </c>
      <c r="R20">
        <v>2.29</v>
      </c>
      <c r="S20">
        <v>0.83</v>
      </c>
      <c r="T20">
        <v>0.48</v>
      </c>
      <c r="U20">
        <v>0.43</v>
      </c>
      <c r="V20">
        <v>0.24</v>
      </c>
      <c r="W20">
        <v>0.02</v>
      </c>
      <c r="X20">
        <v>0</v>
      </c>
      <c r="AA20">
        <f>SUM(C20:Z20)</f>
        <v>4.29</v>
      </c>
    </row>
    <row r="21" spans="2:27" x14ac:dyDescent="0.3">
      <c r="B21" s="3" t="s">
        <v>10</v>
      </c>
      <c r="R21">
        <f>SUM(R19:R20)</f>
        <v>2.42</v>
      </c>
      <c r="S21">
        <f t="shared" ref="S21:Z21" si="1">SUM(S19:S20)</f>
        <v>1.24</v>
      </c>
      <c r="T21">
        <f t="shared" si="1"/>
        <v>1.1000000000000001</v>
      </c>
      <c r="U21">
        <f t="shared" si="1"/>
        <v>0.71</v>
      </c>
      <c r="V21">
        <f t="shared" si="1"/>
        <v>0.83</v>
      </c>
      <c r="W21">
        <f t="shared" si="1"/>
        <v>0.25</v>
      </c>
      <c r="X21">
        <f t="shared" si="1"/>
        <v>0.02</v>
      </c>
      <c r="Y21">
        <f t="shared" si="1"/>
        <v>0</v>
      </c>
      <c r="Z21">
        <f t="shared" si="1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6</v>
      </c>
      <c r="O25">
        <v>32</v>
      </c>
      <c r="P25">
        <v>60</v>
      </c>
      <c r="Q25">
        <v>41</v>
      </c>
      <c r="R25">
        <v>27</v>
      </c>
      <c r="S25">
        <v>59</v>
      </c>
      <c r="T25">
        <v>54</v>
      </c>
      <c r="U25">
        <v>60</v>
      </c>
      <c r="V25">
        <v>23</v>
      </c>
      <c r="W25">
        <v>0</v>
      </c>
      <c r="X25">
        <v>0</v>
      </c>
      <c r="Y25">
        <v>0</v>
      </c>
      <c r="Z25">
        <v>0</v>
      </c>
      <c r="AA25">
        <f>SUM(C25:Z25)</f>
        <v>362</v>
      </c>
    </row>
  </sheetData>
  <hyperlinks>
    <hyperlink ref="B24" r:id="rId1" location="param=messwerte-sonnenscheindauer-10min&amp;table=false&amp;station=TAE&amp;chart=hour" xr:uid="{9E8DF0EE-3183-40F2-83E7-925712922C75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D5AB-23A8-4502-BD48-514C2D4A5263}">
  <dimension ref="B2:AA25"/>
  <sheetViews>
    <sheetView zoomScale="73" workbookViewId="0">
      <selection activeCell="W50" sqref="W50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14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I7">
        <v>0.3</v>
      </c>
      <c r="J7">
        <v>0.41</v>
      </c>
      <c r="K7">
        <v>0.48</v>
      </c>
      <c r="L7">
        <v>1.22</v>
      </c>
      <c r="M7">
        <v>2.83</v>
      </c>
      <c r="N7">
        <v>2.6</v>
      </c>
      <c r="O7">
        <v>5.5</v>
      </c>
      <c r="P7">
        <v>2</v>
      </c>
      <c r="Q7">
        <v>2.1800000000000002</v>
      </c>
      <c r="R7">
        <v>1.8</v>
      </c>
      <c r="S7">
        <v>4.7</v>
      </c>
      <c r="T7">
        <v>0.77</v>
      </c>
      <c r="U7">
        <v>0.93</v>
      </c>
      <c r="V7">
        <v>0.63</v>
      </c>
      <c r="W7">
        <v>0.1</v>
      </c>
      <c r="X7">
        <v>0.01</v>
      </c>
      <c r="AA7">
        <f>SUM(C7:Z7)</f>
        <v>26.46</v>
      </c>
    </row>
    <row r="8" spans="2:27" x14ac:dyDescent="0.3">
      <c r="B8" t="s">
        <v>3</v>
      </c>
      <c r="C8">
        <v>0.33</v>
      </c>
      <c r="D8">
        <v>0.31</v>
      </c>
      <c r="E8">
        <v>0.31</v>
      </c>
      <c r="F8">
        <v>0.28999999999999998</v>
      </c>
      <c r="G8">
        <v>0.31</v>
      </c>
      <c r="H8">
        <v>0.31</v>
      </c>
      <c r="I8">
        <v>0.36</v>
      </c>
      <c r="J8">
        <v>0.34</v>
      </c>
      <c r="K8">
        <v>0.4</v>
      </c>
      <c r="L8">
        <v>0.67</v>
      </c>
      <c r="M8">
        <v>1.1499999999999999</v>
      </c>
      <c r="N8">
        <v>1.48</v>
      </c>
      <c r="O8">
        <v>2.02</v>
      </c>
      <c r="P8">
        <v>1.82</v>
      </c>
      <c r="Q8">
        <v>1.97</v>
      </c>
      <c r="R8">
        <v>1.66</v>
      </c>
      <c r="S8">
        <v>4.1900000000000004</v>
      </c>
      <c r="T8">
        <v>0.65</v>
      </c>
      <c r="U8">
        <v>0.75</v>
      </c>
      <c r="V8">
        <v>1.49</v>
      </c>
      <c r="W8">
        <v>0.64</v>
      </c>
      <c r="X8">
        <v>0.67</v>
      </c>
      <c r="Y8">
        <v>1.1499999999999999</v>
      </c>
      <c r="Z8">
        <v>0.98</v>
      </c>
      <c r="AA8">
        <f>SUM(C8:Z8)</f>
        <v>24.25</v>
      </c>
    </row>
    <row r="9" spans="2:27" x14ac:dyDescent="0.3">
      <c r="B9" t="s">
        <v>4</v>
      </c>
      <c r="C9">
        <v>80</v>
      </c>
      <c r="D9">
        <v>78</v>
      </c>
      <c r="E9">
        <v>76</v>
      </c>
      <c r="F9">
        <v>74</v>
      </c>
      <c r="G9">
        <v>72</v>
      </c>
      <c r="H9">
        <v>70</v>
      </c>
      <c r="I9">
        <v>69</v>
      </c>
      <c r="J9">
        <v>69</v>
      </c>
      <c r="K9">
        <v>69</v>
      </c>
      <c r="L9">
        <v>69</v>
      </c>
      <c r="M9">
        <v>76</v>
      </c>
      <c r="N9">
        <v>79</v>
      </c>
      <c r="O9">
        <v>92</v>
      </c>
      <c r="P9">
        <v>98</v>
      </c>
      <c r="Q9">
        <v>98</v>
      </c>
      <c r="R9">
        <v>98</v>
      </c>
      <c r="S9">
        <v>98</v>
      </c>
      <c r="T9">
        <v>99</v>
      </c>
      <c r="U9">
        <v>99</v>
      </c>
      <c r="V9">
        <v>94</v>
      </c>
      <c r="W9">
        <v>90</v>
      </c>
      <c r="X9">
        <v>86</v>
      </c>
      <c r="Y9">
        <v>80</v>
      </c>
      <c r="Z9">
        <v>74</v>
      </c>
    </row>
    <row r="10" spans="2:27" x14ac:dyDescent="0.3">
      <c r="B10" t="s">
        <v>5</v>
      </c>
      <c r="C10">
        <v>81</v>
      </c>
      <c r="D10">
        <v>79</v>
      </c>
      <c r="E10">
        <v>77</v>
      </c>
      <c r="F10">
        <v>75</v>
      </c>
      <c r="G10">
        <v>73</v>
      </c>
      <c r="H10">
        <v>71</v>
      </c>
      <c r="I10">
        <v>69</v>
      </c>
      <c r="J10">
        <v>69</v>
      </c>
      <c r="K10">
        <v>69</v>
      </c>
      <c r="L10">
        <v>71</v>
      </c>
      <c r="M10">
        <v>78</v>
      </c>
      <c r="N10">
        <v>83</v>
      </c>
      <c r="O10">
        <v>98</v>
      </c>
      <c r="P10">
        <v>99</v>
      </c>
      <c r="Q10">
        <v>98</v>
      </c>
      <c r="R10">
        <v>99</v>
      </c>
      <c r="S10">
        <v>99</v>
      </c>
      <c r="T10">
        <v>99</v>
      </c>
      <c r="U10">
        <v>99</v>
      </c>
      <c r="V10">
        <v>98</v>
      </c>
      <c r="W10">
        <v>92</v>
      </c>
      <c r="X10">
        <v>88</v>
      </c>
      <c r="Y10">
        <v>84</v>
      </c>
      <c r="Z10">
        <v>77</v>
      </c>
    </row>
    <row r="11" spans="2:27" x14ac:dyDescent="0.3">
      <c r="B11" t="s">
        <v>6</v>
      </c>
      <c r="C11">
        <v>79</v>
      </c>
      <c r="D11">
        <v>77</v>
      </c>
      <c r="E11">
        <v>75</v>
      </c>
      <c r="F11">
        <v>73</v>
      </c>
      <c r="G11">
        <v>71</v>
      </c>
      <c r="H11">
        <v>70</v>
      </c>
      <c r="I11">
        <v>68</v>
      </c>
      <c r="J11">
        <v>69</v>
      </c>
      <c r="K11">
        <v>68</v>
      </c>
      <c r="L11">
        <v>68</v>
      </c>
      <c r="M11">
        <v>71</v>
      </c>
      <c r="N11">
        <v>77</v>
      </c>
      <c r="O11">
        <v>83</v>
      </c>
      <c r="P11">
        <v>98</v>
      </c>
      <c r="Q11">
        <v>97</v>
      </c>
      <c r="R11">
        <v>97</v>
      </c>
      <c r="S11">
        <v>96</v>
      </c>
      <c r="T11">
        <v>99</v>
      </c>
      <c r="U11">
        <v>98</v>
      </c>
      <c r="V11">
        <v>92</v>
      </c>
      <c r="W11">
        <v>88</v>
      </c>
      <c r="X11">
        <v>84</v>
      </c>
      <c r="Y11">
        <v>77</v>
      </c>
      <c r="Z11">
        <v>71</v>
      </c>
    </row>
    <row r="13" spans="2:27" x14ac:dyDescent="0.3">
      <c r="B13" s="2" t="s">
        <v>1</v>
      </c>
    </row>
    <row r="14" spans="2:27" x14ac:dyDescent="0.3">
      <c r="B14" t="s">
        <v>8</v>
      </c>
      <c r="I14">
        <v>0.24</v>
      </c>
      <c r="J14">
        <v>0.3</v>
      </c>
      <c r="K14">
        <v>0.36</v>
      </c>
      <c r="L14">
        <v>0.67</v>
      </c>
      <c r="M14">
        <v>1.1499999999999999</v>
      </c>
      <c r="N14">
        <v>1.45</v>
      </c>
      <c r="O14">
        <v>2.02</v>
      </c>
      <c r="P14">
        <v>1.56</v>
      </c>
      <c r="Q14">
        <v>1.47</v>
      </c>
      <c r="R14">
        <v>1.26</v>
      </c>
      <c r="S14">
        <v>4.05</v>
      </c>
      <c r="T14">
        <v>0.4</v>
      </c>
      <c r="U14">
        <v>0.55000000000000004</v>
      </c>
      <c r="V14">
        <v>0.62</v>
      </c>
      <c r="W14">
        <v>0.1</v>
      </c>
      <c r="X14">
        <v>0.01</v>
      </c>
      <c r="AA14">
        <f>SUM(C14:Z14)</f>
        <v>16.210000000000004</v>
      </c>
    </row>
    <row r="15" spans="2:27" x14ac:dyDescent="0.3">
      <c r="B15" t="s">
        <v>9</v>
      </c>
      <c r="C15">
        <v>0.33</v>
      </c>
      <c r="D15">
        <v>0.31</v>
      </c>
      <c r="E15">
        <v>0.31</v>
      </c>
      <c r="F15">
        <v>0.28999999999999998</v>
      </c>
      <c r="G15">
        <v>0.31</v>
      </c>
      <c r="H15">
        <v>0.31</v>
      </c>
      <c r="I15">
        <v>0.12</v>
      </c>
      <c r="J15">
        <v>0.04</v>
      </c>
      <c r="K15">
        <v>0.04</v>
      </c>
      <c r="L15">
        <v>0</v>
      </c>
      <c r="N15">
        <v>0.03</v>
      </c>
      <c r="P15">
        <v>0.26</v>
      </c>
      <c r="Q15">
        <v>0.5</v>
      </c>
      <c r="R15">
        <v>0.4</v>
      </c>
      <c r="S15">
        <v>0.13</v>
      </c>
      <c r="T15">
        <v>0.25</v>
      </c>
      <c r="U15">
        <v>0.21</v>
      </c>
      <c r="V15">
        <v>0.87</v>
      </c>
      <c r="W15">
        <v>0.54</v>
      </c>
      <c r="X15">
        <v>0.66</v>
      </c>
      <c r="Y15">
        <v>1.1499999999999999</v>
      </c>
      <c r="Z15">
        <v>0.98</v>
      </c>
      <c r="AA15">
        <f>SUM(C15:Z15)</f>
        <v>8.0399999999999991</v>
      </c>
    </row>
    <row r="16" spans="2:27" x14ac:dyDescent="0.3">
      <c r="B16" s="3" t="s">
        <v>10</v>
      </c>
      <c r="C16">
        <f t="shared" ref="C16:Q16" si="0">SUM(C14:C15)</f>
        <v>0.33</v>
      </c>
      <c r="D16">
        <f t="shared" si="0"/>
        <v>0.31</v>
      </c>
      <c r="E16">
        <f t="shared" si="0"/>
        <v>0.31</v>
      </c>
      <c r="F16">
        <f t="shared" si="0"/>
        <v>0.28999999999999998</v>
      </c>
      <c r="G16">
        <f t="shared" si="0"/>
        <v>0.31</v>
      </c>
      <c r="H16">
        <f t="shared" si="0"/>
        <v>0.31</v>
      </c>
      <c r="I16">
        <f t="shared" si="0"/>
        <v>0.36</v>
      </c>
      <c r="J16">
        <f t="shared" si="0"/>
        <v>0.33999999999999997</v>
      </c>
      <c r="K16">
        <f t="shared" si="0"/>
        <v>0.39999999999999997</v>
      </c>
      <c r="L16">
        <f t="shared" si="0"/>
        <v>0.67</v>
      </c>
      <c r="M16">
        <f t="shared" si="0"/>
        <v>1.1499999999999999</v>
      </c>
      <c r="N16">
        <f t="shared" si="0"/>
        <v>1.48</v>
      </c>
      <c r="O16">
        <f t="shared" si="0"/>
        <v>2.02</v>
      </c>
      <c r="P16">
        <f t="shared" si="0"/>
        <v>1.82</v>
      </c>
      <c r="Q16">
        <f t="shared" si="0"/>
        <v>1.97</v>
      </c>
      <c r="R16">
        <f>SUM(R14:R15)</f>
        <v>1.6600000000000001</v>
      </c>
      <c r="S16">
        <f t="shared" ref="S16:Z16" si="1">SUM(S14:S15)</f>
        <v>4.18</v>
      </c>
      <c r="T16">
        <f t="shared" si="1"/>
        <v>0.65</v>
      </c>
      <c r="U16">
        <f t="shared" si="1"/>
        <v>0.76</v>
      </c>
      <c r="V16">
        <f t="shared" si="1"/>
        <v>1.49</v>
      </c>
      <c r="W16">
        <f t="shared" si="1"/>
        <v>0.64</v>
      </c>
      <c r="X16">
        <f t="shared" si="1"/>
        <v>0.67</v>
      </c>
      <c r="Y16">
        <f t="shared" si="1"/>
        <v>1.1499999999999999</v>
      </c>
      <c r="Z16">
        <f t="shared" si="1"/>
        <v>0.98</v>
      </c>
    </row>
    <row r="18" spans="2:27" x14ac:dyDescent="0.3">
      <c r="B18" s="2" t="s">
        <v>7</v>
      </c>
    </row>
    <row r="19" spans="2:27" x14ac:dyDescent="0.3">
      <c r="B19" t="s">
        <v>11</v>
      </c>
      <c r="I19">
        <v>0.24</v>
      </c>
      <c r="J19">
        <v>0.3</v>
      </c>
      <c r="K19">
        <v>0.36</v>
      </c>
      <c r="L19">
        <v>0.67</v>
      </c>
      <c r="M19">
        <v>1.1499999999999999</v>
      </c>
      <c r="N19">
        <v>1.45</v>
      </c>
      <c r="O19">
        <v>2.02</v>
      </c>
      <c r="P19">
        <v>1.56</v>
      </c>
      <c r="Q19">
        <v>1.47</v>
      </c>
      <c r="R19">
        <v>1.26</v>
      </c>
      <c r="S19">
        <v>4.05</v>
      </c>
      <c r="T19">
        <v>0.4</v>
      </c>
      <c r="U19">
        <v>0.55000000000000004</v>
      </c>
      <c r="V19">
        <v>0.62</v>
      </c>
      <c r="W19">
        <v>0.1</v>
      </c>
      <c r="X19">
        <v>0.01</v>
      </c>
      <c r="AA19">
        <f>SUM(C19:Z19)</f>
        <v>16.210000000000004</v>
      </c>
    </row>
    <row r="20" spans="2:27" x14ac:dyDescent="0.3">
      <c r="B20" t="s">
        <v>12</v>
      </c>
      <c r="I20">
        <v>0.06</v>
      </c>
      <c r="J20">
        <v>0.11</v>
      </c>
      <c r="K20">
        <v>0.12</v>
      </c>
      <c r="L20">
        <v>0.55000000000000004</v>
      </c>
      <c r="M20">
        <v>1.68</v>
      </c>
      <c r="N20">
        <v>1.1499999999999999</v>
      </c>
      <c r="O20">
        <v>3.48</v>
      </c>
      <c r="P20">
        <v>0.44</v>
      </c>
      <c r="Q20">
        <v>0.71</v>
      </c>
      <c r="R20">
        <v>0.54</v>
      </c>
      <c r="S20">
        <v>0.65</v>
      </c>
      <c r="T20">
        <v>0.37</v>
      </c>
      <c r="U20">
        <v>0.38</v>
      </c>
      <c r="V20">
        <v>0.01</v>
      </c>
      <c r="AA20">
        <f>SUM(C20:Z20)</f>
        <v>10.25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0.3</v>
      </c>
      <c r="J21">
        <f t="shared" si="2"/>
        <v>0.41</v>
      </c>
      <c r="K21">
        <f t="shared" si="2"/>
        <v>0.48</v>
      </c>
      <c r="L21">
        <f t="shared" si="2"/>
        <v>1.2200000000000002</v>
      </c>
      <c r="M21">
        <f t="shared" si="2"/>
        <v>2.83</v>
      </c>
      <c r="N21">
        <f t="shared" si="2"/>
        <v>2.5999999999999996</v>
      </c>
      <c r="O21">
        <f t="shared" si="2"/>
        <v>5.5</v>
      </c>
      <c r="P21">
        <f t="shared" si="2"/>
        <v>2</v>
      </c>
      <c r="Q21">
        <f t="shared" si="2"/>
        <v>2.1799999999999997</v>
      </c>
      <c r="R21">
        <f>SUM(R19:R20)</f>
        <v>1.8</v>
      </c>
      <c r="S21">
        <f t="shared" ref="S21:Z21" si="3">SUM(S19:S20)</f>
        <v>4.7</v>
      </c>
      <c r="T21">
        <f t="shared" si="3"/>
        <v>0.77</v>
      </c>
      <c r="U21">
        <f t="shared" si="3"/>
        <v>0.93</v>
      </c>
      <c r="V21">
        <f t="shared" si="3"/>
        <v>0.63</v>
      </c>
      <c r="W21">
        <f t="shared" si="3"/>
        <v>0.1</v>
      </c>
      <c r="X21">
        <f t="shared" si="3"/>
        <v>0.01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49</v>
      </c>
      <c r="O25">
        <v>23</v>
      </c>
      <c r="P25">
        <v>18</v>
      </c>
      <c r="Q25">
        <v>17</v>
      </c>
      <c r="R25">
        <v>34</v>
      </c>
      <c r="S25">
        <v>20</v>
      </c>
      <c r="T25">
        <v>9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f>SUM(C25:Z25)</f>
        <v>171</v>
      </c>
    </row>
  </sheetData>
  <hyperlinks>
    <hyperlink ref="B24" r:id="rId1" location="param=messwerte-sonnenscheindauer-10min&amp;table=false&amp;station=TAE&amp;chart=hour" xr:uid="{0A46788C-F985-4F78-B251-5565F5D7FA0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FA54-9588-49CD-84BB-D870CA644B6F}">
  <dimension ref="B2:AA25"/>
  <sheetViews>
    <sheetView zoomScale="73" workbookViewId="0">
      <selection activeCell="U52" sqref="U52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15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I7">
        <v>0.2</v>
      </c>
      <c r="J7">
        <v>0.83</v>
      </c>
      <c r="K7">
        <v>1.43</v>
      </c>
      <c r="L7">
        <v>2.09</v>
      </c>
      <c r="M7">
        <v>3.01</v>
      </c>
      <c r="N7">
        <v>5.08</v>
      </c>
      <c r="O7">
        <v>4.8600000000000003</v>
      </c>
      <c r="P7">
        <v>2.64</v>
      </c>
      <c r="Q7">
        <v>1.69</v>
      </c>
      <c r="R7">
        <v>2.44</v>
      </c>
      <c r="S7">
        <v>2.4900000000000002</v>
      </c>
      <c r="T7">
        <v>2.11</v>
      </c>
      <c r="U7">
        <v>0.98</v>
      </c>
      <c r="V7">
        <v>0.68</v>
      </c>
      <c r="W7">
        <v>0.14000000000000001</v>
      </c>
      <c r="AA7">
        <f>SUM(C7:Z7)</f>
        <v>30.670000000000005</v>
      </c>
    </row>
    <row r="8" spans="2:27" x14ac:dyDescent="0.3">
      <c r="B8" t="s">
        <v>3</v>
      </c>
      <c r="C8">
        <v>0.28999999999999998</v>
      </c>
      <c r="D8">
        <v>0.25</v>
      </c>
      <c r="E8">
        <v>0.27</v>
      </c>
      <c r="F8">
        <v>0.27</v>
      </c>
      <c r="G8">
        <v>0.27</v>
      </c>
      <c r="H8">
        <v>0.28999999999999998</v>
      </c>
      <c r="I8">
        <v>0.21</v>
      </c>
      <c r="J8">
        <v>0.87</v>
      </c>
      <c r="K8">
        <v>0.93</v>
      </c>
      <c r="L8">
        <v>1.24</v>
      </c>
      <c r="M8">
        <v>1.34</v>
      </c>
      <c r="N8">
        <v>1.71</v>
      </c>
      <c r="O8">
        <v>2.04</v>
      </c>
      <c r="P8">
        <v>2.27</v>
      </c>
      <c r="Q8">
        <v>1.48</v>
      </c>
      <c r="R8">
        <v>2.2200000000000002</v>
      </c>
      <c r="S8">
        <v>1.9</v>
      </c>
      <c r="T8">
        <v>1.77</v>
      </c>
      <c r="U8">
        <v>1.34</v>
      </c>
      <c r="V8">
        <v>1.0900000000000001</v>
      </c>
      <c r="W8">
        <v>1.1499999999999999</v>
      </c>
      <c r="X8">
        <v>1.8</v>
      </c>
      <c r="Y8">
        <v>1.33</v>
      </c>
      <c r="Z8">
        <v>0.47</v>
      </c>
      <c r="AA8">
        <f>SUM(C8:Z8)</f>
        <v>26.799999999999997</v>
      </c>
    </row>
    <row r="9" spans="2:27" x14ac:dyDescent="0.3">
      <c r="B9" t="s">
        <v>4</v>
      </c>
      <c r="C9">
        <v>70</v>
      </c>
      <c r="D9">
        <v>68</v>
      </c>
      <c r="E9">
        <v>66</v>
      </c>
      <c r="F9">
        <v>65</v>
      </c>
      <c r="G9">
        <v>63</v>
      </c>
      <c r="H9">
        <v>61</v>
      </c>
      <c r="I9">
        <v>59</v>
      </c>
      <c r="J9">
        <v>59</v>
      </c>
      <c r="K9">
        <v>58</v>
      </c>
      <c r="L9">
        <v>62</v>
      </c>
      <c r="M9">
        <v>65</v>
      </c>
      <c r="N9">
        <v>80</v>
      </c>
      <c r="O9">
        <v>93</v>
      </c>
      <c r="P9">
        <v>96</v>
      </c>
      <c r="Q9">
        <v>99</v>
      </c>
      <c r="R9">
        <v>97</v>
      </c>
      <c r="S9">
        <v>96</v>
      </c>
      <c r="T9">
        <v>97</v>
      </c>
      <c r="U9">
        <v>96</v>
      </c>
      <c r="V9">
        <v>91</v>
      </c>
      <c r="W9">
        <v>88</v>
      </c>
      <c r="X9">
        <v>77</v>
      </c>
      <c r="Y9">
        <v>67</v>
      </c>
      <c r="Z9">
        <v>62</v>
      </c>
    </row>
    <row r="10" spans="2:27" x14ac:dyDescent="0.3">
      <c r="B10" t="s">
        <v>5</v>
      </c>
      <c r="C10">
        <v>71</v>
      </c>
      <c r="D10">
        <v>69</v>
      </c>
      <c r="E10">
        <v>67</v>
      </c>
      <c r="F10">
        <v>65</v>
      </c>
      <c r="G10">
        <v>64</v>
      </c>
      <c r="H10">
        <v>62</v>
      </c>
      <c r="I10">
        <v>60</v>
      </c>
      <c r="J10">
        <v>60</v>
      </c>
      <c r="K10">
        <v>60</v>
      </c>
      <c r="L10">
        <v>64</v>
      </c>
      <c r="M10">
        <v>71</v>
      </c>
      <c r="N10">
        <v>87</v>
      </c>
      <c r="O10">
        <v>97</v>
      </c>
      <c r="P10">
        <v>97</v>
      </c>
      <c r="Q10">
        <v>99</v>
      </c>
      <c r="R10">
        <v>98</v>
      </c>
      <c r="S10">
        <v>97</v>
      </c>
      <c r="T10">
        <v>99</v>
      </c>
      <c r="U10">
        <v>98</v>
      </c>
      <c r="V10">
        <v>94</v>
      </c>
      <c r="W10">
        <v>90</v>
      </c>
      <c r="X10">
        <v>83</v>
      </c>
      <c r="Y10">
        <v>72</v>
      </c>
      <c r="Z10">
        <v>63</v>
      </c>
    </row>
    <row r="11" spans="2:27" x14ac:dyDescent="0.3">
      <c r="B11" t="s">
        <v>6</v>
      </c>
      <c r="C11">
        <v>69</v>
      </c>
      <c r="D11">
        <v>67</v>
      </c>
      <c r="E11">
        <v>66</v>
      </c>
      <c r="F11">
        <v>64</v>
      </c>
      <c r="G11">
        <v>62</v>
      </c>
      <c r="H11">
        <v>60</v>
      </c>
      <c r="I11">
        <v>59</v>
      </c>
      <c r="J11">
        <v>58</v>
      </c>
      <c r="K11">
        <v>57</v>
      </c>
      <c r="L11">
        <v>60</v>
      </c>
      <c r="M11">
        <v>64</v>
      </c>
      <c r="N11">
        <v>72</v>
      </c>
      <c r="O11">
        <v>87</v>
      </c>
      <c r="P11">
        <v>95</v>
      </c>
      <c r="Q11">
        <v>97</v>
      </c>
      <c r="R11">
        <v>95</v>
      </c>
      <c r="S11">
        <v>95</v>
      </c>
      <c r="T11">
        <v>96</v>
      </c>
      <c r="U11">
        <v>94</v>
      </c>
      <c r="V11">
        <v>90</v>
      </c>
      <c r="W11">
        <v>83</v>
      </c>
      <c r="X11">
        <v>72</v>
      </c>
      <c r="Y11">
        <v>63</v>
      </c>
      <c r="Z11">
        <v>60</v>
      </c>
    </row>
    <row r="13" spans="2:27" x14ac:dyDescent="0.3">
      <c r="B13" s="2" t="s">
        <v>1</v>
      </c>
    </row>
    <row r="14" spans="2:27" x14ac:dyDescent="0.3">
      <c r="B14" t="s">
        <v>8</v>
      </c>
      <c r="I14">
        <v>0.16</v>
      </c>
      <c r="J14">
        <v>0.68</v>
      </c>
      <c r="K14">
        <v>0.72</v>
      </c>
      <c r="L14">
        <v>1.2</v>
      </c>
      <c r="M14">
        <v>1.33</v>
      </c>
      <c r="N14">
        <v>1.71</v>
      </c>
      <c r="O14">
        <v>2.04</v>
      </c>
      <c r="P14">
        <v>2.14</v>
      </c>
      <c r="Q14">
        <v>1.44</v>
      </c>
      <c r="R14">
        <v>2.15</v>
      </c>
      <c r="S14">
        <v>1.86</v>
      </c>
      <c r="T14">
        <v>1.69</v>
      </c>
      <c r="U14">
        <v>0.94</v>
      </c>
      <c r="V14">
        <v>0.64</v>
      </c>
      <c r="W14">
        <v>0.14000000000000001</v>
      </c>
      <c r="AA14">
        <f>SUM(C14:Z14)</f>
        <v>18.840000000000003</v>
      </c>
    </row>
    <row r="15" spans="2:27" x14ac:dyDescent="0.3">
      <c r="B15" t="s">
        <v>9</v>
      </c>
      <c r="C15">
        <v>0.28999999999999998</v>
      </c>
      <c r="D15">
        <v>0.25</v>
      </c>
      <c r="E15">
        <v>0.27</v>
      </c>
      <c r="F15">
        <v>0.27</v>
      </c>
      <c r="G15">
        <v>0.27</v>
      </c>
      <c r="H15">
        <v>0.28999999999999998</v>
      </c>
      <c r="I15">
        <v>0.05</v>
      </c>
      <c r="J15">
        <v>0.19</v>
      </c>
      <c r="K15">
        <v>0.21</v>
      </c>
      <c r="L15">
        <v>0.04</v>
      </c>
      <c r="M15">
        <v>0.01</v>
      </c>
      <c r="O15">
        <v>0</v>
      </c>
      <c r="P15">
        <v>0.13</v>
      </c>
      <c r="Q15">
        <v>0.05</v>
      </c>
      <c r="R15">
        <v>0.08</v>
      </c>
      <c r="S15">
        <v>0.05</v>
      </c>
      <c r="T15">
        <v>0.08</v>
      </c>
      <c r="U15">
        <v>0.4</v>
      </c>
      <c r="V15">
        <v>0.45</v>
      </c>
      <c r="W15">
        <v>1.01</v>
      </c>
      <c r="X15">
        <v>1.8</v>
      </c>
      <c r="Y15">
        <v>1.33</v>
      </c>
      <c r="Z15">
        <v>0.47</v>
      </c>
      <c r="AA15">
        <f>SUM(C15:Z15)</f>
        <v>7.9899999999999993</v>
      </c>
    </row>
    <row r="16" spans="2:27" x14ac:dyDescent="0.3">
      <c r="B16" s="3" t="s">
        <v>10</v>
      </c>
      <c r="C16">
        <f t="shared" ref="C16:Q16" si="0">SUM(C14:C15)</f>
        <v>0.28999999999999998</v>
      </c>
      <c r="D16">
        <f t="shared" si="0"/>
        <v>0.25</v>
      </c>
      <c r="E16">
        <f t="shared" si="0"/>
        <v>0.27</v>
      </c>
      <c r="F16">
        <f t="shared" si="0"/>
        <v>0.27</v>
      </c>
      <c r="G16">
        <f t="shared" si="0"/>
        <v>0.27</v>
      </c>
      <c r="H16">
        <f t="shared" si="0"/>
        <v>0.28999999999999998</v>
      </c>
      <c r="I16">
        <f>SUM(I14:I15)</f>
        <v>0.21000000000000002</v>
      </c>
      <c r="J16">
        <f t="shared" si="0"/>
        <v>0.87000000000000011</v>
      </c>
      <c r="K16">
        <f t="shared" si="0"/>
        <v>0.92999999999999994</v>
      </c>
      <c r="L16">
        <f t="shared" si="0"/>
        <v>1.24</v>
      </c>
      <c r="M16">
        <f t="shared" si="0"/>
        <v>1.34</v>
      </c>
      <c r="N16">
        <f t="shared" si="0"/>
        <v>1.71</v>
      </c>
      <c r="O16">
        <f t="shared" si="0"/>
        <v>2.04</v>
      </c>
      <c r="P16">
        <f t="shared" si="0"/>
        <v>2.27</v>
      </c>
      <c r="Q16">
        <f t="shared" si="0"/>
        <v>1.49</v>
      </c>
      <c r="R16">
        <f>SUM(R14:R15)</f>
        <v>2.23</v>
      </c>
      <c r="S16">
        <f t="shared" ref="S16:Z16" si="1">SUM(S14:S15)</f>
        <v>1.9100000000000001</v>
      </c>
      <c r="T16">
        <f t="shared" si="1"/>
        <v>1.77</v>
      </c>
      <c r="U16">
        <f t="shared" si="1"/>
        <v>1.3399999999999999</v>
      </c>
      <c r="V16">
        <f t="shared" si="1"/>
        <v>1.0900000000000001</v>
      </c>
      <c r="W16">
        <f t="shared" si="1"/>
        <v>1.1499999999999999</v>
      </c>
      <c r="X16">
        <f t="shared" si="1"/>
        <v>1.8</v>
      </c>
      <c r="Y16">
        <f t="shared" si="1"/>
        <v>1.33</v>
      </c>
      <c r="Z16">
        <f t="shared" si="1"/>
        <v>0.47</v>
      </c>
    </row>
    <row r="18" spans="2:27" x14ac:dyDescent="0.3">
      <c r="B18" s="2" t="s">
        <v>7</v>
      </c>
    </row>
    <row r="19" spans="2:27" x14ac:dyDescent="0.3">
      <c r="B19" t="s">
        <v>11</v>
      </c>
      <c r="I19">
        <v>0.16</v>
      </c>
      <c r="J19">
        <v>0.68</v>
      </c>
      <c r="K19">
        <v>0.72</v>
      </c>
      <c r="L19">
        <v>1.2</v>
      </c>
      <c r="M19">
        <v>1.33</v>
      </c>
      <c r="N19">
        <v>1.71</v>
      </c>
      <c r="O19">
        <v>2.04</v>
      </c>
      <c r="P19">
        <v>2.14</v>
      </c>
      <c r="Q19">
        <v>1.44</v>
      </c>
      <c r="R19">
        <v>2.15</v>
      </c>
      <c r="S19">
        <v>1.86</v>
      </c>
      <c r="T19">
        <v>1.69</v>
      </c>
      <c r="U19">
        <v>0.94</v>
      </c>
      <c r="V19">
        <v>0.64</v>
      </c>
      <c r="W19">
        <v>0.14000000000000001</v>
      </c>
      <c r="AA19">
        <f>SUM(D19:Z19)</f>
        <v>18.840000000000003</v>
      </c>
    </row>
    <row r="20" spans="2:27" x14ac:dyDescent="0.3">
      <c r="B20" t="s">
        <v>12</v>
      </c>
      <c r="I20">
        <v>0.04</v>
      </c>
      <c r="J20">
        <v>0.16</v>
      </c>
      <c r="K20">
        <v>0.71</v>
      </c>
      <c r="L20">
        <v>0.89</v>
      </c>
      <c r="M20">
        <v>1.68</v>
      </c>
      <c r="N20">
        <v>3.36</v>
      </c>
      <c r="O20">
        <v>2.82</v>
      </c>
      <c r="P20">
        <v>0.5</v>
      </c>
      <c r="Q20">
        <v>0.25</v>
      </c>
      <c r="R20">
        <v>0.28999999999999998</v>
      </c>
      <c r="S20">
        <v>0.63</v>
      </c>
      <c r="T20">
        <v>0.42</v>
      </c>
      <c r="U20">
        <v>0.03</v>
      </c>
      <c r="V20">
        <v>0.04</v>
      </c>
      <c r="AA20">
        <f>SUM(D20:Z20)</f>
        <v>11.819999999999999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0.2</v>
      </c>
      <c r="J21">
        <f t="shared" si="2"/>
        <v>0.84000000000000008</v>
      </c>
      <c r="K21">
        <f t="shared" si="2"/>
        <v>1.43</v>
      </c>
      <c r="L21">
        <f t="shared" si="2"/>
        <v>2.09</v>
      </c>
      <c r="M21">
        <f t="shared" si="2"/>
        <v>3.01</v>
      </c>
      <c r="N21">
        <f t="shared" si="2"/>
        <v>5.07</v>
      </c>
      <c r="O21">
        <f t="shared" si="2"/>
        <v>4.8599999999999994</v>
      </c>
      <c r="P21">
        <f t="shared" si="2"/>
        <v>2.64</v>
      </c>
      <c r="Q21">
        <f t="shared" si="2"/>
        <v>1.69</v>
      </c>
      <c r="R21">
        <f>SUM(R19:R20)</f>
        <v>2.44</v>
      </c>
      <c r="S21">
        <f t="shared" ref="S21:Z21" si="3">SUM(S19:S20)</f>
        <v>2.4900000000000002</v>
      </c>
      <c r="T21">
        <f t="shared" si="3"/>
        <v>2.11</v>
      </c>
      <c r="U21">
        <f t="shared" si="3"/>
        <v>0.97</v>
      </c>
      <c r="V21">
        <f t="shared" si="3"/>
        <v>0.68</v>
      </c>
      <c r="W21">
        <f t="shared" si="3"/>
        <v>0.14000000000000001</v>
      </c>
      <c r="X21">
        <f t="shared" si="3"/>
        <v>0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3</v>
      </c>
      <c r="O25">
        <v>4</v>
      </c>
      <c r="P25">
        <v>1</v>
      </c>
      <c r="Q25">
        <v>3</v>
      </c>
      <c r="R25">
        <v>0</v>
      </c>
      <c r="S25">
        <v>1</v>
      </c>
      <c r="T25">
        <v>0</v>
      </c>
      <c r="U25">
        <v>0</v>
      </c>
      <c r="V25">
        <v>1</v>
      </c>
      <c r="W25">
        <v>0</v>
      </c>
      <c r="X25">
        <v>0</v>
      </c>
      <c r="Y25">
        <v>0</v>
      </c>
      <c r="Z25">
        <v>0</v>
      </c>
      <c r="AA25">
        <f>SUM(C25:Z25)</f>
        <v>13</v>
      </c>
    </row>
  </sheetData>
  <hyperlinks>
    <hyperlink ref="B24" r:id="rId1" location="param=messwerte-sonnenscheindauer-10min&amp;table=false&amp;station=TAE&amp;chart=hour" xr:uid="{7ED538F6-DBB3-45ED-87DF-86EA135BFFF1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9CCC-472E-4C4F-AA82-0CEB9440F295}">
  <dimension ref="B2:AA25"/>
  <sheetViews>
    <sheetView zoomScale="73" workbookViewId="0">
      <selection activeCell="AI30" sqref="AI30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17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H7">
        <v>0.01</v>
      </c>
      <c r="I7">
        <v>0.19</v>
      </c>
      <c r="J7">
        <v>0.64</v>
      </c>
      <c r="K7">
        <v>1.62</v>
      </c>
      <c r="L7">
        <v>3.69</v>
      </c>
      <c r="M7">
        <v>4.4000000000000004</v>
      </c>
      <c r="N7">
        <v>6.37</v>
      </c>
      <c r="O7">
        <v>7.61</v>
      </c>
      <c r="P7">
        <v>3.6</v>
      </c>
      <c r="Q7">
        <v>4</v>
      </c>
      <c r="R7">
        <v>3.33</v>
      </c>
      <c r="S7">
        <v>3.36</v>
      </c>
      <c r="T7">
        <v>3.52</v>
      </c>
      <c r="U7">
        <v>2.78</v>
      </c>
      <c r="V7">
        <v>0.84</v>
      </c>
      <c r="W7">
        <v>0.59</v>
      </c>
      <c r="X7">
        <v>0.02</v>
      </c>
      <c r="AA7">
        <f>SUM(C7:Z7)</f>
        <v>46.570000000000014</v>
      </c>
    </row>
    <row r="8" spans="2:27" x14ac:dyDescent="0.3">
      <c r="B8" t="s">
        <v>3</v>
      </c>
      <c r="C8">
        <v>0.98</v>
      </c>
      <c r="D8">
        <v>0.98</v>
      </c>
      <c r="E8">
        <v>0.31</v>
      </c>
      <c r="F8">
        <v>0.28999999999999998</v>
      </c>
      <c r="G8">
        <v>0.31</v>
      </c>
      <c r="H8">
        <v>0.31</v>
      </c>
      <c r="I8">
        <v>0.26</v>
      </c>
      <c r="J8">
        <v>0.99</v>
      </c>
      <c r="K8">
        <v>1.71</v>
      </c>
      <c r="L8">
        <v>2.4300000000000002</v>
      </c>
      <c r="M8">
        <v>1.97</v>
      </c>
      <c r="N8">
        <v>1.89</v>
      </c>
      <c r="O8">
        <v>2.06</v>
      </c>
      <c r="P8">
        <v>2.31</v>
      </c>
      <c r="Q8">
        <v>3.55</v>
      </c>
      <c r="R8">
        <v>2.89</v>
      </c>
      <c r="S8">
        <v>2.82</v>
      </c>
      <c r="T8">
        <v>3.26</v>
      </c>
      <c r="U8">
        <v>2.08</v>
      </c>
      <c r="V8">
        <v>0.64</v>
      </c>
      <c r="W8">
        <v>2.3199999999999998</v>
      </c>
      <c r="X8">
        <v>1.17</v>
      </c>
      <c r="Y8">
        <v>1.77</v>
      </c>
      <c r="Z8">
        <v>1.02</v>
      </c>
      <c r="AA8">
        <f>SUM(C8:Z8)</f>
        <v>38.320000000000007</v>
      </c>
    </row>
    <row r="9" spans="2:27" x14ac:dyDescent="0.3">
      <c r="B9" t="s">
        <v>4</v>
      </c>
      <c r="C9">
        <v>56</v>
      </c>
      <c r="D9">
        <v>50</v>
      </c>
      <c r="E9">
        <v>47</v>
      </c>
      <c r="F9">
        <v>45</v>
      </c>
      <c r="G9">
        <v>43</v>
      </c>
      <c r="H9">
        <v>41</v>
      </c>
      <c r="I9">
        <v>40</v>
      </c>
      <c r="J9">
        <v>39</v>
      </c>
      <c r="K9">
        <v>35</v>
      </c>
      <c r="L9">
        <v>38</v>
      </c>
      <c r="M9">
        <v>44</v>
      </c>
      <c r="N9">
        <v>57</v>
      </c>
      <c r="O9">
        <v>85</v>
      </c>
      <c r="P9">
        <v>98</v>
      </c>
      <c r="Q9">
        <v>97</v>
      </c>
      <c r="R9">
        <v>98</v>
      </c>
      <c r="S9">
        <v>98</v>
      </c>
      <c r="T9">
        <v>97</v>
      </c>
      <c r="U9">
        <v>96</v>
      </c>
      <c r="V9">
        <v>99</v>
      </c>
      <c r="W9">
        <v>94</v>
      </c>
      <c r="X9">
        <v>83</v>
      </c>
      <c r="Y9">
        <v>74</v>
      </c>
      <c r="Z9">
        <v>65</v>
      </c>
    </row>
    <row r="10" spans="2:27" x14ac:dyDescent="0.3">
      <c r="B10" t="s">
        <v>5</v>
      </c>
      <c r="C10">
        <v>60</v>
      </c>
      <c r="D10">
        <v>54</v>
      </c>
      <c r="E10">
        <v>48</v>
      </c>
      <c r="F10">
        <v>46</v>
      </c>
      <c r="G10">
        <v>44</v>
      </c>
      <c r="H10">
        <v>42</v>
      </c>
      <c r="I10">
        <v>40</v>
      </c>
      <c r="J10">
        <v>40</v>
      </c>
      <c r="K10">
        <v>37</v>
      </c>
      <c r="L10">
        <v>39</v>
      </c>
      <c r="M10">
        <v>49</v>
      </c>
      <c r="N10">
        <v>69</v>
      </c>
      <c r="O10">
        <v>93</v>
      </c>
      <c r="P10">
        <v>99</v>
      </c>
      <c r="Q10">
        <v>98</v>
      </c>
      <c r="R10">
        <v>99</v>
      </c>
      <c r="S10">
        <v>98</v>
      </c>
      <c r="T10">
        <v>97</v>
      </c>
      <c r="U10">
        <v>99</v>
      </c>
      <c r="V10">
        <v>99</v>
      </c>
      <c r="W10">
        <v>98</v>
      </c>
      <c r="X10">
        <v>87</v>
      </c>
      <c r="Y10">
        <v>79</v>
      </c>
      <c r="Z10">
        <v>68</v>
      </c>
    </row>
    <row r="11" spans="2:27" x14ac:dyDescent="0.3">
      <c r="B11" t="s">
        <v>6</v>
      </c>
      <c r="C11">
        <v>54</v>
      </c>
      <c r="D11">
        <v>48</v>
      </c>
      <c r="E11">
        <v>46</v>
      </c>
      <c r="F11">
        <v>44</v>
      </c>
      <c r="G11">
        <v>42</v>
      </c>
      <c r="H11">
        <v>40</v>
      </c>
      <c r="I11">
        <v>40</v>
      </c>
      <c r="J11">
        <v>37</v>
      </c>
      <c r="K11">
        <v>34</v>
      </c>
      <c r="L11">
        <v>35</v>
      </c>
      <c r="M11">
        <v>39</v>
      </c>
      <c r="N11">
        <v>49</v>
      </c>
      <c r="O11">
        <v>69</v>
      </c>
      <c r="P11">
        <v>93</v>
      </c>
      <c r="Q11">
        <v>96</v>
      </c>
      <c r="R11">
        <v>97</v>
      </c>
      <c r="S11">
        <v>97</v>
      </c>
      <c r="T11">
        <v>96</v>
      </c>
      <c r="U11">
        <v>95</v>
      </c>
      <c r="V11">
        <v>98</v>
      </c>
      <c r="W11">
        <v>87</v>
      </c>
      <c r="X11">
        <v>79</v>
      </c>
      <c r="Y11">
        <v>68</v>
      </c>
      <c r="Z11">
        <v>62</v>
      </c>
    </row>
    <row r="13" spans="2:27" x14ac:dyDescent="0.3">
      <c r="B13" s="2" t="s">
        <v>1</v>
      </c>
    </row>
    <row r="14" spans="2:27" x14ac:dyDescent="0.3">
      <c r="B14" t="s">
        <v>8</v>
      </c>
      <c r="H14">
        <v>0.01</v>
      </c>
      <c r="I14">
        <v>0.17</v>
      </c>
      <c r="J14">
        <v>0.56000000000000005</v>
      </c>
      <c r="K14">
        <v>1.33</v>
      </c>
      <c r="L14">
        <v>2.41</v>
      </c>
      <c r="M14">
        <v>1.94</v>
      </c>
      <c r="N14">
        <v>1.88</v>
      </c>
      <c r="O14">
        <v>2.06</v>
      </c>
      <c r="P14">
        <v>2.2200000000000002</v>
      </c>
      <c r="Q14">
        <v>3.23</v>
      </c>
      <c r="R14">
        <v>2.2400000000000002</v>
      </c>
      <c r="S14">
        <v>2.4300000000000002</v>
      </c>
      <c r="T14">
        <v>2.9</v>
      </c>
      <c r="U14">
        <v>1.96</v>
      </c>
      <c r="V14">
        <v>0.56000000000000005</v>
      </c>
      <c r="W14">
        <v>0.53</v>
      </c>
      <c r="X14">
        <v>0.02</v>
      </c>
      <c r="AA14">
        <f>SUM(C14:Z14)</f>
        <v>26.450000000000003</v>
      </c>
    </row>
    <row r="15" spans="2:27" x14ac:dyDescent="0.3">
      <c r="B15" t="s">
        <v>9</v>
      </c>
      <c r="C15">
        <v>0.98</v>
      </c>
      <c r="D15">
        <v>0.98</v>
      </c>
      <c r="E15">
        <v>0.31</v>
      </c>
      <c r="F15">
        <v>0.28999999999999998</v>
      </c>
      <c r="G15">
        <v>0.31</v>
      </c>
      <c r="H15">
        <v>0.3</v>
      </c>
      <c r="I15">
        <v>0.09</v>
      </c>
      <c r="J15">
        <v>0.43</v>
      </c>
      <c r="K15">
        <v>0.38</v>
      </c>
      <c r="L15">
        <v>0.02</v>
      </c>
      <c r="M15">
        <v>0.03</v>
      </c>
      <c r="P15">
        <v>0.08</v>
      </c>
      <c r="Q15">
        <v>0.32</v>
      </c>
      <c r="R15">
        <v>0.65</v>
      </c>
      <c r="S15">
        <v>0.39</v>
      </c>
      <c r="T15">
        <v>0.36</v>
      </c>
      <c r="U15">
        <v>0.12</v>
      </c>
      <c r="V15">
        <v>0.08</v>
      </c>
      <c r="W15">
        <v>1.79</v>
      </c>
      <c r="X15">
        <v>1.1499999999999999</v>
      </c>
      <c r="Y15">
        <v>1.77</v>
      </c>
      <c r="Z15">
        <v>1.02</v>
      </c>
      <c r="AA15">
        <f>SUM(C15:Z15)</f>
        <v>11.85</v>
      </c>
    </row>
    <row r="16" spans="2:27" x14ac:dyDescent="0.3">
      <c r="B16" s="3" t="s">
        <v>10</v>
      </c>
      <c r="C16">
        <f t="shared" ref="C16:Q16" si="0">SUM(C14:C15)</f>
        <v>0.98</v>
      </c>
      <c r="D16">
        <f t="shared" si="0"/>
        <v>0.98</v>
      </c>
      <c r="E16">
        <f t="shared" si="0"/>
        <v>0.31</v>
      </c>
      <c r="F16">
        <f t="shared" si="0"/>
        <v>0.28999999999999998</v>
      </c>
      <c r="G16">
        <f t="shared" si="0"/>
        <v>0.31</v>
      </c>
      <c r="H16">
        <f t="shared" si="0"/>
        <v>0.31</v>
      </c>
      <c r="I16">
        <f>SUM(I14:I15)</f>
        <v>0.26</v>
      </c>
      <c r="J16">
        <f t="shared" si="0"/>
        <v>0.99</v>
      </c>
      <c r="K16">
        <f t="shared" si="0"/>
        <v>1.71</v>
      </c>
      <c r="L16">
        <f t="shared" si="0"/>
        <v>2.4300000000000002</v>
      </c>
      <c r="M16">
        <f t="shared" si="0"/>
        <v>1.97</v>
      </c>
      <c r="N16">
        <f t="shared" si="0"/>
        <v>1.88</v>
      </c>
      <c r="O16">
        <f t="shared" si="0"/>
        <v>2.06</v>
      </c>
      <c r="P16">
        <f t="shared" si="0"/>
        <v>2.3000000000000003</v>
      </c>
      <c r="Q16">
        <f t="shared" si="0"/>
        <v>3.55</v>
      </c>
      <c r="R16">
        <f>SUM(R14:R15)</f>
        <v>2.89</v>
      </c>
      <c r="S16">
        <f t="shared" ref="S16:Z16" si="1">SUM(S14:S15)</f>
        <v>2.8200000000000003</v>
      </c>
      <c r="T16">
        <f t="shared" si="1"/>
        <v>3.26</v>
      </c>
      <c r="U16">
        <f t="shared" si="1"/>
        <v>2.08</v>
      </c>
      <c r="V16">
        <f t="shared" si="1"/>
        <v>0.64</v>
      </c>
      <c r="W16">
        <f t="shared" si="1"/>
        <v>2.3200000000000003</v>
      </c>
      <c r="X16">
        <f t="shared" si="1"/>
        <v>1.17</v>
      </c>
      <c r="Y16">
        <f t="shared" si="1"/>
        <v>1.77</v>
      </c>
      <c r="Z16">
        <f t="shared" si="1"/>
        <v>1.02</v>
      </c>
    </row>
    <row r="18" spans="2:27" x14ac:dyDescent="0.3">
      <c r="B18" s="2" t="s">
        <v>7</v>
      </c>
    </row>
    <row r="19" spans="2:27" x14ac:dyDescent="0.3">
      <c r="B19" t="s">
        <v>11</v>
      </c>
      <c r="I19">
        <v>0.17</v>
      </c>
      <c r="J19">
        <v>0.56000000000000005</v>
      </c>
      <c r="K19">
        <v>1.33</v>
      </c>
      <c r="L19">
        <v>2.41</v>
      </c>
      <c r="M19">
        <v>1.94</v>
      </c>
      <c r="N19">
        <v>1.88</v>
      </c>
      <c r="O19">
        <v>2.06</v>
      </c>
      <c r="P19">
        <v>2.2200000000000002</v>
      </c>
      <c r="Q19">
        <v>3.23</v>
      </c>
      <c r="R19">
        <v>2.2400000000000002</v>
      </c>
      <c r="S19">
        <v>2.4300000000000002</v>
      </c>
      <c r="T19">
        <v>2.9</v>
      </c>
      <c r="U19">
        <v>1.96</v>
      </c>
      <c r="V19">
        <v>0.56000000000000005</v>
      </c>
      <c r="W19">
        <v>0.53</v>
      </c>
      <c r="X19">
        <v>0.02</v>
      </c>
      <c r="AA19">
        <f>SUM(D19:Z19)</f>
        <v>26.439999999999998</v>
      </c>
    </row>
    <row r="20" spans="2:27" x14ac:dyDescent="0.3">
      <c r="B20" t="s">
        <v>12</v>
      </c>
      <c r="I20">
        <v>0.02</v>
      </c>
      <c r="J20">
        <v>0.08</v>
      </c>
      <c r="K20">
        <v>0.28999999999999998</v>
      </c>
      <c r="L20">
        <v>1.28</v>
      </c>
      <c r="M20">
        <v>2.46</v>
      </c>
      <c r="N20">
        <v>4.49</v>
      </c>
      <c r="O20">
        <v>5.56</v>
      </c>
      <c r="P20">
        <v>1.37</v>
      </c>
      <c r="Q20">
        <v>0.77</v>
      </c>
      <c r="R20">
        <v>1.0900000000000001</v>
      </c>
      <c r="S20">
        <v>0.93</v>
      </c>
      <c r="T20">
        <v>0.62</v>
      </c>
      <c r="U20">
        <v>0.82</v>
      </c>
      <c r="V20">
        <v>0.28000000000000003</v>
      </c>
      <c r="W20">
        <v>0.05</v>
      </c>
      <c r="AA20">
        <f>SUM(D20:Z20)</f>
        <v>20.110000000000003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0.19</v>
      </c>
      <c r="J21">
        <f t="shared" si="2"/>
        <v>0.64</v>
      </c>
      <c r="K21">
        <f t="shared" si="2"/>
        <v>1.62</v>
      </c>
      <c r="L21">
        <f t="shared" si="2"/>
        <v>3.6900000000000004</v>
      </c>
      <c r="M21">
        <f t="shared" si="2"/>
        <v>4.4000000000000004</v>
      </c>
      <c r="N21">
        <f t="shared" si="2"/>
        <v>6.37</v>
      </c>
      <c r="O21">
        <f t="shared" si="2"/>
        <v>7.6199999999999992</v>
      </c>
      <c r="P21">
        <f t="shared" si="2"/>
        <v>3.5900000000000003</v>
      </c>
      <c r="Q21">
        <f t="shared" si="2"/>
        <v>4</v>
      </c>
      <c r="R21">
        <f>SUM(R19:R20)</f>
        <v>3.33</v>
      </c>
      <c r="S21">
        <f t="shared" ref="S21:Z21" si="3">SUM(S19:S20)</f>
        <v>3.3600000000000003</v>
      </c>
      <c r="T21">
        <f t="shared" si="3"/>
        <v>3.52</v>
      </c>
      <c r="U21">
        <f t="shared" si="3"/>
        <v>2.78</v>
      </c>
      <c r="V21">
        <f t="shared" si="3"/>
        <v>0.84000000000000008</v>
      </c>
      <c r="W21">
        <f t="shared" si="3"/>
        <v>0.58000000000000007</v>
      </c>
      <c r="X21">
        <f t="shared" si="3"/>
        <v>0.02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19</v>
      </c>
      <c r="I25">
        <v>51</v>
      </c>
      <c r="J25">
        <v>60</v>
      </c>
      <c r="K25">
        <v>58</v>
      </c>
      <c r="L25">
        <v>44</v>
      </c>
      <c r="M25">
        <v>39</v>
      </c>
      <c r="N25">
        <v>28</v>
      </c>
      <c r="O25">
        <v>41</v>
      </c>
      <c r="P25">
        <v>24</v>
      </c>
      <c r="Q25">
        <v>42</v>
      </c>
      <c r="R25">
        <v>59</v>
      </c>
      <c r="S25">
        <v>60</v>
      </c>
      <c r="T25">
        <v>60</v>
      </c>
      <c r="U25">
        <v>60</v>
      </c>
      <c r="V25">
        <v>34</v>
      </c>
      <c r="W25">
        <v>0</v>
      </c>
      <c r="X25">
        <v>0</v>
      </c>
      <c r="Y25">
        <v>0</v>
      </c>
      <c r="Z25">
        <v>0</v>
      </c>
      <c r="AA25">
        <f>SUM(C25:Z25)</f>
        <v>679</v>
      </c>
    </row>
  </sheetData>
  <hyperlinks>
    <hyperlink ref="B24" r:id="rId1" location="param=messwerte-sonnenscheindauer-10min&amp;table=false&amp;station=TAE&amp;chart=hour" xr:uid="{BF871CDE-D6AC-401B-8097-98A69D9E109D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06CE-8E60-4A69-BA43-05D185DBCF09}">
  <dimension ref="B2:AA25"/>
  <sheetViews>
    <sheetView zoomScale="73" workbookViewId="0">
      <selection activeCell="U51" sqref="U51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18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H7">
        <v>0.01</v>
      </c>
      <c r="I7">
        <v>0.28000000000000003</v>
      </c>
      <c r="J7">
        <v>0.76</v>
      </c>
      <c r="K7">
        <v>1.42</v>
      </c>
      <c r="L7">
        <v>3.79</v>
      </c>
      <c r="M7">
        <v>5.39</v>
      </c>
      <c r="N7">
        <v>7.04</v>
      </c>
      <c r="O7">
        <v>5.97</v>
      </c>
      <c r="P7">
        <v>4.21</v>
      </c>
      <c r="Q7">
        <v>3.19</v>
      </c>
      <c r="R7">
        <v>5.15</v>
      </c>
      <c r="S7">
        <v>4.6900000000000004</v>
      </c>
      <c r="T7">
        <v>3.96</v>
      </c>
      <c r="U7">
        <v>2.98</v>
      </c>
      <c r="V7">
        <v>2.79</v>
      </c>
      <c r="W7">
        <v>0.71</v>
      </c>
      <c r="X7">
        <v>0.02</v>
      </c>
      <c r="AA7">
        <f>SUM(C7:Z7)</f>
        <v>52.359999999999992</v>
      </c>
    </row>
    <row r="8" spans="2:27" x14ac:dyDescent="0.3">
      <c r="B8" t="s">
        <v>3</v>
      </c>
      <c r="C8">
        <v>0.33</v>
      </c>
      <c r="D8">
        <v>1.04</v>
      </c>
      <c r="E8">
        <v>0.28999999999999998</v>
      </c>
      <c r="F8">
        <v>0.28999999999999998</v>
      </c>
      <c r="G8">
        <v>0.27</v>
      </c>
      <c r="H8">
        <v>0.27</v>
      </c>
      <c r="I8">
        <v>0.32</v>
      </c>
      <c r="J8">
        <v>0.71</v>
      </c>
      <c r="K8">
        <v>1.88</v>
      </c>
      <c r="L8">
        <v>1.35</v>
      </c>
      <c r="M8">
        <v>2.86</v>
      </c>
      <c r="N8">
        <v>2.2999999999999998</v>
      </c>
      <c r="O8">
        <v>3.39</v>
      </c>
      <c r="P8">
        <v>2.2200000000000002</v>
      </c>
      <c r="Q8">
        <v>2.77</v>
      </c>
      <c r="R8">
        <v>4.59</v>
      </c>
      <c r="S8">
        <v>4.68</v>
      </c>
      <c r="T8">
        <v>2.76</v>
      </c>
      <c r="U8">
        <v>2.5299999999999998</v>
      </c>
      <c r="V8">
        <v>3.05</v>
      </c>
      <c r="W8">
        <v>1.89</v>
      </c>
      <c r="X8">
        <v>1.2</v>
      </c>
      <c r="Y8">
        <v>3.09</v>
      </c>
      <c r="Z8">
        <v>0.76</v>
      </c>
      <c r="AA8">
        <f>SUM(C8:Z8)</f>
        <v>44.839999999999996</v>
      </c>
    </row>
    <row r="9" spans="2:27" x14ac:dyDescent="0.3">
      <c r="B9" t="s">
        <v>4</v>
      </c>
      <c r="C9">
        <v>61</v>
      </c>
      <c r="D9">
        <v>55</v>
      </c>
      <c r="E9">
        <v>52</v>
      </c>
      <c r="F9">
        <v>50</v>
      </c>
      <c r="G9">
        <v>49</v>
      </c>
      <c r="H9">
        <v>47</v>
      </c>
      <c r="I9">
        <v>45</v>
      </c>
      <c r="J9">
        <v>45</v>
      </c>
      <c r="K9">
        <v>42</v>
      </c>
      <c r="L9">
        <v>45</v>
      </c>
      <c r="M9">
        <v>55</v>
      </c>
      <c r="N9">
        <v>71</v>
      </c>
      <c r="O9">
        <v>89</v>
      </c>
      <c r="P9">
        <v>95</v>
      </c>
      <c r="Q9">
        <v>98</v>
      </c>
      <c r="R9">
        <v>98</v>
      </c>
      <c r="S9">
        <v>97</v>
      </c>
      <c r="T9">
        <v>94</v>
      </c>
      <c r="U9">
        <v>98</v>
      </c>
      <c r="V9">
        <v>95</v>
      </c>
      <c r="W9">
        <v>89</v>
      </c>
      <c r="X9">
        <v>80</v>
      </c>
      <c r="Y9">
        <v>70</v>
      </c>
      <c r="Z9">
        <v>55</v>
      </c>
    </row>
    <row r="10" spans="2:27" x14ac:dyDescent="0.3">
      <c r="B10" t="s">
        <v>5</v>
      </c>
      <c r="C10">
        <v>62</v>
      </c>
      <c r="D10">
        <v>60</v>
      </c>
      <c r="E10">
        <v>53</v>
      </c>
      <c r="F10">
        <v>51</v>
      </c>
      <c r="G10">
        <v>50</v>
      </c>
      <c r="H10">
        <v>48</v>
      </c>
      <c r="I10">
        <v>46</v>
      </c>
      <c r="J10">
        <v>46</v>
      </c>
      <c r="K10">
        <v>45</v>
      </c>
      <c r="L10">
        <v>51</v>
      </c>
      <c r="M10">
        <v>60</v>
      </c>
      <c r="N10">
        <v>82</v>
      </c>
      <c r="O10">
        <v>90</v>
      </c>
      <c r="P10">
        <v>99</v>
      </c>
      <c r="Q10">
        <v>99</v>
      </c>
      <c r="R10">
        <v>98</v>
      </c>
      <c r="S10">
        <v>98</v>
      </c>
      <c r="T10">
        <v>99</v>
      </c>
      <c r="U10">
        <v>99</v>
      </c>
      <c r="V10">
        <v>98</v>
      </c>
      <c r="W10">
        <v>93</v>
      </c>
      <c r="X10">
        <v>85</v>
      </c>
      <c r="Y10">
        <v>77</v>
      </c>
      <c r="Z10">
        <v>58</v>
      </c>
    </row>
    <row r="11" spans="2:27" x14ac:dyDescent="0.3">
      <c r="B11" t="s">
        <v>6</v>
      </c>
      <c r="C11">
        <v>60</v>
      </c>
      <c r="D11">
        <v>53</v>
      </c>
      <c r="E11">
        <v>51</v>
      </c>
      <c r="F11">
        <v>50</v>
      </c>
      <c r="G11">
        <v>48</v>
      </c>
      <c r="H11">
        <v>46</v>
      </c>
      <c r="I11">
        <v>45</v>
      </c>
      <c r="J11">
        <v>45</v>
      </c>
      <c r="K11">
        <v>41</v>
      </c>
      <c r="L11">
        <v>41</v>
      </c>
      <c r="M11">
        <v>51</v>
      </c>
      <c r="N11">
        <v>61</v>
      </c>
      <c r="O11">
        <v>82</v>
      </c>
      <c r="P11">
        <v>90</v>
      </c>
      <c r="Q11">
        <v>98</v>
      </c>
      <c r="R11">
        <v>98</v>
      </c>
      <c r="S11">
        <v>94</v>
      </c>
      <c r="T11">
        <v>93</v>
      </c>
      <c r="U11">
        <v>98</v>
      </c>
      <c r="V11">
        <v>93</v>
      </c>
      <c r="W11">
        <v>85</v>
      </c>
      <c r="X11">
        <v>77</v>
      </c>
      <c r="Y11">
        <v>59</v>
      </c>
      <c r="Z11">
        <v>54</v>
      </c>
    </row>
    <row r="13" spans="2:27" x14ac:dyDescent="0.3">
      <c r="B13" s="2" t="s">
        <v>1</v>
      </c>
    </row>
    <row r="14" spans="2:27" x14ac:dyDescent="0.3">
      <c r="B14" t="s">
        <v>8</v>
      </c>
      <c r="H14">
        <v>0.01</v>
      </c>
      <c r="I14">
        <v>0.24</v>
      </c>
      <c r="J14">
        <v>0.52</v>
      </c>
      <c r="K14">
        <v>1.41</v>
      </c>
      <c r="L14">
        <v>1.35</v>
      </c>
      <c r="M14">
        <v>2.86</v>
      </c>
      <c r="N14">
        <v>2.2999999999999998</v>
      </c>
      <c r="O14">
        <v>3.31</v>
      </c>
      <c r="P14">
        <v>1.86</v>
      </c>
      <c r="Q14">
        <v>2.0499999999999998</v>
      </c>
      <c r="R14">
        <v>4.47</v>
      </c>
      <c r="S14">
        <v>4.22</v>
      </c>
      <c r="T14">
        <v>2.6</v>
      </c>
      <c r="U14">
        <v>2.39</v>
      </c>
      <c r="V14">
        <v>2.68</v>
      </c>
      <c r="W14">
        <v>0.69</v>
      </c>
      <c r="X14">
        <v>0.02</v>
      </c>
      <c r="AA14">
        <f>SUM(C14:Z14)</f>
        <v>32.980000000000004</v>
      </c>
    </row>
    <row r="15" spans="2:27" x14ac:dyDescent="0.3">
      <c r="B15" t="s">
        <v>9</v>
      </c>
      <c r="C15">
        <v>0.33</v>
      </c>
      <c r="D15">
        <v>1.04</v>
      </c>
      <c r="E15">
        <v>0.28999999999999998</v>
      </c>
      <c r="F15">
        <v>0.28999999999999998</v>
      </c>
      <c r="G15">
        <v>0.27</v>
      </c>
      <c r="H15">
        <v>0.26</v>
      </c>
      <c r="I15">
        <v>0.08</v>
      </c>
      <c r="J15">
        <v>0.19</v>
      </c>
      <c r="K15">
        <v>0.46</v>
      </c>
      <c r="O15">
        <v>0.08</v>
      </c>
      <c r="P15">
        <v>0.36</v>
      </c>
      <c r="Q15">
        <v>0.71</v>
      </c>
      <c r="R15">
        <v>0.12</v>
      </c>
      <c r="S15">
        <v>0.46</v>
      </c>
      <c r="T15">
        <v>0.15</v>
      </c>
      <c r="U15">
        <v>0.14000000000000001</v>
      </c>
      <c r="V15">
        <v>0.37</v>
      </c>
      <c r="W15">
        <v>1.2</v>
      </c>
      <c r="X15">
        <v>1.18</v>
      </c>
      <c r="Y15">
        <v>3.09</v>
      </c>
      <c r="Z15">
        <v>0.76</v>
      </c>
      <c r="AA15">
        <f>SUM(C15:Z15)</f>
        <v>11.83</v>
      </c>
    </row>
    <row r="16" spans="2:27" x14ac:dyDescent="0.3">
      <c r="B16" s="3" t="s">
        <v>10</v>
      </c>
      <c r="C16">
        <f t="shared" ref="C16:Q16" si="0">SUM(C14:C15)</f>
        <v>0.33</v>
      </c>
      <c r="D16">
        <f t="shared" si="0"/>
        <v>1.04</v>
      </c>
      <c r="E16">
        <f t="shared" si="0"/>
        <v>0.28999999999999998</v>
      </c>
      <c r="F16">
        <f t="shared" si="0"/>
        <v>0.28999999999999998</v>
      </c>
      <c r="G16">
        <f t="shared" si="0"/>
        <v>0.27</v>
      </c>
      <c r="H16">
        <f t="shared" si="0"/>
        <v>0.27</v>
      </c>
      <c r="I16">
        <f>SUM(I14:I15)</f>
        <v>0.32</v>
      </c>
      <c r="J16">
        <f t="shared" si="0"/>
        <v>0.71</v>
      </c>
      <c r="K16">
        <f t="shared" si="0"/>
        <v>1.8699999999999999</v>
      </c>
      <c r="L16">
        <f t="shared" si="0"/>
        <v>1.35</v>
      </c>
      <c r="M16">
        <f t="shared" si="0"/>
        <v>2.86</v>
      </c>
      <c r="N16">
        <f t="shared" si="0"/>
        <v>2.2999999999999998</v>
      </c>
      <c r="O16">
        <f t="shared" si="0"/>
        <v>3.39</v>
      </c>
      <c r="P16">
        <f t="shared" si="0"/>
        <v>2.2200000000000002</v>
      </c>
      <c r="Q16">
        <f t="shared" si="0"/>
        <v>2.76</v>
      </c>
      <c r="R16">
        <f>SUM(R14:R15)</f>
        <v>4.59</v>
      </c>
      <c r="S16">
        <f t="shared" ref="S16:Z16" si="1">SUM(S14:S15)</f>
        <v>4.68</v>
      </c>
      <c r="T16">
        <f t="shared" si="1"/>
        <v>2.75</v>
      </c>
      <c r="U16">
        <f t="shared" si="1"/>
        <v>2.5300000000000002</v>
      </c>
      <c r="V16">
        <f t="shared" si="1"/>
        <v>3.0500000000000003</v>
      </c>
      <c r="W16">
        <f t="shared" si="1"/>
        <v>1.89</v>
      </c>
      <c r="X16">
        <f t="shared" si="1"/>
        <v>1.2</v>
      </c>
      <c r="Y16">
        <f t="shared" si="1"/>
        <v>3.09</v>
      </c>
      <c r="Z16">
        <f t="shared" si="1"/>
        <v>0.76</v>
      </c>
    </row>
    <row r="18" spans="2:27" x14ac:dyDescent="0.3">
      <c r="B18" s="2" t="s">
        <v>7</v>
      </c>
    </row>
    <row r="19" spans="2:27" x14ac:dyDescent="0.3">
      <c r="B19" t="s">
        <v>11</v>
      </c>
      <c r="H19">
        <v>0.01</v>
      </c>
      <c r="I19">
        <v>0.24</v>
      </c>
      <c r="J19">
        <v>0.52</v>
      </c>
      <c r="K19">
        <v>1.41</v>
      </c>
      <c r="L19">
        <v>1.35</v>
      </c>
      <c r="M19">
        <v>2.86</v>
      </c>
      <c r="N19">
        <v>2.2999999999999998</v>
      </c>
      <c r="O19">
        <v>3.31</v>
      </c>
      <c r="P19">
        <v>1.86</v>
      </c>
      <c r="Q19">
        <v>2.0499999999999998</v>
      </c>
      <c r="R19">
        <v>4.47</v>
      </c>
      <c r="S19">
        <v>4.22</v>
      </c>
      <c r="T19">
        <v>2.6</v>
      </c>
      <c r="U19">
        <v>2.39</v>
      </c>
      <c r="V19">
        <v>2.68</v>
      </c>
      <c r="W19">
        <v>0.69</v>
      </c>
      <c r="X19">
        <v>0.02</v>
      </c>
      <c r="AA19">
        <f>SUM(D19:Z19)</f>
        <v>32.980000000000004</v>
      </c>
    </row>
    <row r="20" spans="2:27" x14ac:dyDescent="0.3">
      <c r="B20" t="s">
        <v>12</v>
      </c>
      <c r="I20">
        <v>0.04</v>
      </c>
      <c r="J20">
        <v>0.24</v>
      </c>
      <c r="L20">
        <v>2.44</v>
      </c>
      <c r="M20">
        <v>2.5299999999999998</v>
      </c>
      <c r="N20">
        <v>4.74</v>
      </c>
      <c r="O20">
        <v>2.66</v>
      </c>
      <c r="P20">
        <v>2.35</v>
      </c>
      <c r="Q20">
        <v>1.1399999999999999</v>
      </c>
      <c r="R20">
        <v>0.68</v>
      </c>
      <c r="S20">
        <v>0.47</v>
      </c>
      <c r="T20">
        <v>1.36</v>
      </c>
      <c r="U20">
        <v>0.59</v>
      </c>
      <c r="V20">
        <v>0.11</v>
      </c>
      <c r="W20">
        <v>0.02</v>
      </c>
      <c r="AA20">
        <f>SUM(D20:Z20)</f>
        <v>19.369999999999997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0.01</v>
      </c>
      <c r="I21">
        <f t="shared" si="2"/>
        <v>0.27999999999999997</v>
      </c>
      <c r="J21">
        <f t="shared" si="2"/>
        <v>0.76</v>
      </c>
      <c r="K21">
        <f t="shared" si="2"/>
        <v>1.41</v>
      </c>
      <c r="L21">
        <f t="shared" si="2"/>
        <v>3.79</v>
      </c>
      <c r="M21">
        <f t="shared" si="2"/>
        <v>5.39</v>
      </c>
      <c r="N21">
        <f t="shared" si="2"/>
        <v>7.04</v>
      </c>
      <c r="O21">
        <f t="shared" si="2"/>
        <v>5.9700000000000006</v>
      </c>
      <c r="P21">
        <f t="shared" si="2"/>
        <v>4.21</v>
      </c>
      <c r="Q21">
        <f t="shared" si="2"/>
        <v>3.1899999999999995</v>
      </c>
      <c r="R21">
        <f>SUM(R19:R20)</f>
        <v>5.1499999999999995</v>
      </c>
      <c r="S21">
        <f t="shared" ref="S21:Z21" si="3">SUM(S19:S20)</f>
        <v>4.6899999999999995</v>
      </c>
      <c r="T21">
        <f t="shared" si="3"/>
        <v>3.96</v>
      </c>
      <c r="U21">
        <f t="shared" si="3"/>
        <v>2.98</v>
      </c>
      <c r="V21">
        <f t="shared" si="3"/>
        <v>2.79</v>
      </c>
      <c r="W21">
        <f t="shared" si="3"/>
        <v>0.71</v>
      </c>
      <c r="X21">
        <f t="shared" si="3"/>
        <v>0.02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23</v>
      </c>
      <c r="I25">
        <v>60</v>
      </c>
      <c r="J25">
        <v>56</v>
      </c>
      <c r="K25">
        <v>60</v>
      </c>
      <c r="L25">
        <v>60</v>
      </c>
      <c r="M25">
        <v>60</v>
      </c>
      <c r="N25">
        <v>60</v>
      </c>
      <c r="O25">
        <v>60</v>
      </c>
      <c r="P25">
        <v>60</v>
      </c>
      <c r="Q25">
        <v>60</v>
      </c>
      <c r="R25">
        <v>57</v>
      </c>
      <c r="S25">
        <v>60</v>
      </c>
      <c r="T25">
        <v>60</v>
      </c>
      <c r="U25">
        <v>60</v>
      </c>
      <c r="V25">
        <v>33</v>
      </c>
      <c r="W25">
        <v>0</v>
      </c>
      <c r="X25">
        <v>0</v>
      </c>
      <c r="Y25">
        <v>0</v>
      </c>
      <c r="Z25">
        <v>0</v>
      </c>
      <c r="AA25">
        <f>SUM(C25:Z25)</f>
        <v>829</v>
      </c>
    </row>
  </sheetData>
  <hyperlinks>
    <hyperlink ref="B24" r:id="rId1" location="param=messwerte-sonnenscheindauer-10min&amp;table=false&amp;station=TAE&amp;chart=hour" xr:uid="{1DAE0331-D807-40D1-AFD9-60F810039C51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793E-6C18-454E-AD67-034A1EB2927A}">
  <dimension ref="B2:AA25"/>
  <sheetViews>
    <sheetView zoomScale="73" workbookViewId="0">
      <selection activeCell="V27" sqref="V27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19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I7">
        <v>0.41</v>
      </c>
      <c r="J7">
        <v>0.68</v>
      </c>
      <c r="K7">
        <v>1.33</v>
      </c>
      <c r="L7">
        <v>3.07</v>
      </c>
      <c r="M7">
        <v>5.33</v>
      </c>
      <c r="N7">
        <v>5.97</v>
      </c>
      <c r="O7">
        <v>8.48</v>
      </c>
      <c r="P7">
        <v>4.5599999999999996</v>
      </c>
      <c r="Q7">
        <v>2.09</v>
      </c>
      <c r="R7">
        <v>2.42</v>
      </c>
      <c r="S7">
        <v>0.2</v>
      </c>
      <c r="T7">
        <v>0.92</v>
      </c>
      <c r="U7">
        <v>2.17</v>
      </c>
      <c r="V7">
        <v>2.2799999999999998</v>
      </c>
      <c r="W7">
        <v>0.41</v>
      </c>
      <c r="AA7">
        <f>SUM(C7:Z7)</f>
        <v>40.32</v>
      </c>
    </row>
    <row r="8" spans="2:27" x14ac:dyDescent="0.3">
      <c r="B8" t="s">
        <v>3</v>
      </c>
      <c r="C8">
        <v>0.44</v>
      </c>
      <c r="D8">
        <v>1.26</v>
      </c>
      <c r="E8">
        <v>0.36</v>
      </c>
      <c r="F8">
        <v>0.35</v>
      </c>
      <c r="G8">
        <v>0.38</v>
      </c>
      <c r="H8">
        <v>0.36</v>
      </c>
      <c r="I8">
        <v>0.36</v>
      </c>
      <c r="J8">
        <v>0.82</v>
      </c>
      <c r="K8">
        <v>1.53</v>
      </c>
      <c r="L8">
        <v>2.46</v>
      </c>
      <c r="M8">
        <v>2.2599999999999998</v>
      </c>
      <c r="N8">
        <v>2.96</v>
      </c>
      <c r="O8">
        <v>1.56</v>
      </c>
      <c r="P8">
        <v>1.92</v>
      </c>
      <c r="Q8">
        <v>1.91</v>
      </c>
      <c r="R8">
        <v>2.5099999999999998</v>
      </c>
      <c r="S8">
        <v>1.84</v>
      </c>
      <c r="T8">
        <v>1.9</v>
      </c>
      <c r="U8">
        <v>1.1499999999999999</v>
      </c>
      <c r="V8">
        <v>1.42</v>
      </c>
      <c r="W8">
        <v>2.5</v>
      </c>
      <c r="X8">
        <v>1.38</v>
      </c>
      <c r="Y8">
        <v>2.2000000000000002</v>
      </c>
      <c r="Z8">
        <v>0.55000000000000004</v>
      </c>
      <c r="AA8">
        <f>SUM(C8:Z8)</f>
        <v>34.379999999999988</v>
      </c>
    </row>
    <row r="9" spans="2:27" x14ac:dyDescent="0.3">
      <c r="B9" t="s">
        <v>4</v>
      </c>
      <c r="C9">
        <v>52</v>
      </c>
      <c r="D9">
        <v>47</v>
      </c>
      <c r="E9">
        <v>42</v>
      </c>
      <c r="F9">
        <v>39</v>
      </c>
      <c r="G9">
        <v>37</v>
      </c>
      <c r="H9">
        <v>35</v>
      </c>
      <c r="I9">
        <v>33</v>
      </c>
      <c r="J9">
        <v>33</v>
      </c>
      <c r="K9">
        <v>29</v>
      </c>
      <c r="L9">
        <v>28</v>
      </c>
      <c r="M9">
        <v>35</v>
      </c>
      <c r="N9">
        <v>47</v>
      </c>
      <c r="O9">
        <v>71</v>
      </c>
      <c r="P9">
        <v>97</v>
      </c>
      <c r="Q9">
        <v>99</v>
      </c>
      <c r="R9">
        <v>95</v>
      </c>
      <c r="S9">
        <v>85</v>
      </c>
      <c r="T9">
        <v>77</v>
      </c>
      <c r="U9">
        <v>72</v>
      </c>
      <c r="V9">
        <v>78</v>
      </c>
      <c r="W9">
        <v>73</v>
      </c>
      <c r="X9">
        <v>62</v>
      </c>
      <c r="Y9">
        <v>51</v>
      </c>
      <c r="Z9">
        <v>40</v>
      </c>
    </row>
    <row r="10" spans="2:27" x14ac:dyDescent="0.3">
      <c r="B10" t="s">
        <v>5</v>
      </c>
      <c r="C10">
        <v>54</v>
      </c>
      <c r="D10">
        <v>51</v>
      </c>
      <c r="E10">
        <v>43</v>
      </c>
      <c r="F10">
        <v>40</v>
      </c>
      <c r="G10">
        <v>38</v>
      </c>
      <c r="H10">
        <v>36</v>
      </c>
      <c r="I10">
        <v>33</v>
      </c>
      <c r="J10">
        <v>33</v>
      </c>
      <c r="K10">
        <v>31</v>
      </c>
      <c r="L10">
        <v>29</v>
      </c>
      <c r="M10">
        <v>42</v>
      </c>
      <c r="N10">
        <v>54</v>
      </c>
      <c r="O10">
        <v>90</v>
      </c>
      <c r="P10">
        <v>99</v>
      </c>
      <c r="Q10">
        <v>99</v>
      </c>
      <c r="R10">
        <v>97</v>
      </c>
      <c r="S10">
        <v>92</v>
      </c>
      <c r="T10">
        <v>81</v>
      </c>
      <c r="U10">
        <v>76</v>
      </c>
      <c r="V10">
        <v>79</v>
      </c>
      <c r="W10">
        <v>79</v>
      </c>
      <c r="X10">
        <v>65</v>
      </c>
      <c r="Y10">
        <v>56</v>
      </c>
      <c r="Z10">
        <v>43</v>
      </c>
    </row>
    <row r="11" spans="2:27" x14ac:dyDescent="0.3">
      <c r="B11" t="s">
        <v>6</v>
      </c>
      <c r="C11">
        <v>51</v>
      </c>
      <c r="D11">
        <v>43</v>
      </c>
      <c r="E11">
        <v>41</v>
      </c>
      <c r="F11">
        <v>38</v>
      </c>
      <c r="G11">
        <v>36</v>
      </c>
      <c r="H11">
        <v>33</v>
      </c>
      <c r="I11">
        <v>33</v>
      </c>
      <c r="J11">
        <v>32</v>
      </c>
      <c r="K11">
        <v>28</v>
      </c>
      <c r="L11">
        <v>26</v>
      </c>
      <c r="M11">
        <v>29</v>
      </c>
      <c r="N11">
        <v>42</v>
      </c>
      <c r="O11">
        <v>55</v>
      </c>
      <c r="P11">
        <v>90</v>
      </c>
      <c r="Q11">
        <v>97</v>
      </c>
      <c r="R11">
        <v>92</v>
      </c>
      <c r="S11">
        <v>81</v>
      </c>
      <c r="T11">
        <v>74</v>
      </c>
      <c r="U11">
        <v>70</v>
      </c>
      <c r="V11">
        <v>77</v>
      </c>
      <c r="W11">
        <v>65</v>
      </c>
      <c r="X11">
        <v>56</v>
      </c>
      <c r="Y11">
        <v>43</v>
      </c>
      <c r="Z11">
        <v>39</v>
      </c>
    </row>
    <row r="13" spans="2:27" x14ac:dyDescent="0.3">
      <c r="B13" s="2" t="s">
        <v>1</v>
      </c>
    </row>
    <row r="14" spans="2:27" x14ac:dyDescent="0.3">
      <c r="B14" t="s">
        <v>8</v>
      </c>
      <c r="I14">
        <v>0.27</v>
      </c>
      <c r="J14">
        <v>0.54</v>
      </c>
      <c r="K14">
        <v>1.1399999999999999</v>
      </c>
      <c r="L14">
        <v>2.19</v>
      </c>
      <c r="M14">
        <v>2.2599999999999998</v>
      </c>
      <c r="N14">
        <v>2.93</v>
      </c>
      <c r="O14">
        <v>1.56</v>
      </c>
      <c r="P14">
        <v>1.91</v>
      </c>
      <c r="Q14">
        <v>1.51</v>
      </c>
      <c r="R14">
        <v>2.0499999999999998</v>
      </c>
      <c r="S14">
        <v>0.2</v>
      </c>
      <c r="T14">
        <v>0.85</v>
      </c>
      <c r="U14">
        <v>0.74</v>
      </c>
      <c r="V14">
        <v>1.41</v>
      </c>
      <c r="W14">
        <v>0.4</v>
      </c>
      <c r="AA14">
        <f>SUM(C14:Z14)</f>
        <v>19.959999999999997</v>
      </c>
    </row>
    <row r="15" spans="2:27" x14ac:dyDescent="0.3">
      <c r="B15" t="s">
        <v>9</v>
      </c>
      <c r="C15">
        <v>0.44</v>
      </c>
      <c r="D15">
        <v>1.26</v>
      </c>
      <c r="E15">
        <v>0.36</v>
      </c>
      <c r="F15">
        <v>0.35</v>
      </c>
      <c r="G15">
        <v>0.38</v>
      </c>
      <c r="H15">
        <v>0.36</v>
      </c>
      <c r="I15">
        <v>0.09</v>
      </c>
      <c r="J15">
        <v>0.27</v>
      </c>
      <c r="K15">
        <v>0.39</v>
      </c>
      <c r="L15">
        <v>0.27</v>
      </c>
      <c r="N15">
        <v>0.03</v>
      </c>
      <c r="Q15">
        <v>0.39</v>
      </c>
      <c r="R15">
        <v>0.46</v>
      </c>
      <c r="S15">
        <v>1.64</v>
      </c>
      <c r="T15">
        <v>1.06</v>
      </c>
      <c r="U15">
        <v>0.4</v>
      </c>
      <c r="V15">
        <v>0.01</v>
      </c>
      <c r="W15">
        <v>2.1</v>
      </c>
      <c r="X15">
        <v>1.38</v>
      </c>
      <c r="Y15">
        <v>2.2000000000000002</v>
      </c>
      <c r="Z15">
        <v>0.55000000000000004</v>
      </c>
      <c r="AA15">
        <f>SUM(C15:Z15)</f>
        <v>14.39</v>
      </c>
    </row>
    <row r="16" spans="2:27" x14ac:dyDescent="0.3">
      <c r="B16" s="3" t="s">
        <v>10</v>
      </c>
      <c r="C16">
        <f t="shared" ref="C16:Q16" si="0">SUM(C14:C15)</f>
        <v>0.44</v>
      </c>
      <c r="D16">
        <f t="shared" si="0"/>
        <v>1.26</v>
      </c>
      <c r="E16">
        <f t="shared" si="0"/>
        <v>0.36</v>
      </c>
      <c r="F16">
        <f t="shared" si="0"/>
        <v>0.35</v>
      </c>
      <c r="G16">
        <f t="shared" si="0"/>
        <v>0.38</v>
      </c>
      <c r="H16">
        <f t="shared" si="0"/>
        <v>0.36</v>
      </c>
      <c r="I16">
        <f>SUM(I14:I15)</f>
        <v>0.36</v>
      </c>
      <c r="J16">
        <f t="shared" si="0"/>
        <v>0.81</v>
      </c>
      <c r="K16">
        <f t="shared" si="0"/>
        <v>1.5299999999999998</v>
      </c>
      <c r="L16">
        <f t="shared" si="0"/>
        <v>2.46</v>
      </c>
      <c r="M16">
        <f t="shared" si="0"/>
        <v>2.2599999999999998</v>
      </c>
      <c r="N16">
        <f t="shared" si="0"/>
        <v>2.96</v>
      </c>
      <c r="O16">
        <f t="shared" si="0"/>
        <v>1.56</v>
      </c>
      <c r="P16">
        <f t="shared" si="0"/>
        <v>1.91</v>
      </c>
      <c r="Q16">
        <f t="shared" si="0"/>
        <v>1.9</v>
      </c>
      <c r="R16">
        <f>SUM(R14:R15)</f>
        <v>2.5099999999999998</v>
      </c>
      <c r="S16">
        <f t="shared" ref="S16:Z16" si="1">SUM(S14:S15)</f>
        <v>1.8399999999999999</v>
      </c>
      <c r="T16">
        <f t="shared" si="1"/>
        <v>1.9100000000000001</v>
      </c>
      <c r="U16">
        <f t="shared" si="1"/>
        <v>1.1400000000000001</v>
      </c>
      <c r="V16">
        <f t="shared" si="1"/>
        <v>1.42</v>
      </c>
      <c r="W16">
        <f t="shared" si="1"/>
        <v>2.5</v>
      </c>
      <c r="X16">
        <f t="shared" si="1"/>
        <v>1.38</v>
      </c>
      <c r="Y16">
        <f t="shared" si="1"/>
        <v>2.2000000000000002</v>
      </c>
      <c r="Z16">
        <f t="shared" si="1"/>
        <v>0.55000000000000004</v>
      </c>
    </row>
    <row r="18" spans="2:27" x14ac:dyDescent="0.3">
      <c r="B18" s="2" t="s">
        <v>7</v>
      </c>
    </row>
    <row r="19" spans="2:27" x14ac:dyDescent="0.3">
      <c r="B19" t="s">
        <v>11</v>
      </c>
      <c r="I19">
        <v>0.27</v>
      </c>
      <c r="J19">
        <v>0.54</v>
      </c>
      <c r="K19">
        <v>1.1399999999999999</v>
      </c>
      <c r="L19">
        <v>2.19</v>
      </c>
      <c r="M19">
        <v>2.2599999999999998</v>
      </c>
      <c r="N19">
        <v>2.93</v>
      </c>
      <c r="O19">
        <v>1.56</v>
      </c>
      <c r="P19">
        <v>1.91</v>
      </c>
      <c r="Q19">
        <v>1.51</v>
      </c>
      <c r="R19">
        <v>2.0499999999999998</v>
      </c>
      <c r="S19">
        <v>0.2</v>
      </c>
      <c r="T19">
        <v>0.85</v>
      </c>
      <c r="U19">
        <v>0.74</v>
      </c>
      <c r="V19">
        <v>1.41</v>
      </c>
      <c r="W19">
        <v>0.4</v>
      </c>
      <c r="AA19">
        <f>SUM(D19:Z19)</f>
        <v>19.959999999999997</v>
      </c>
    </row>
    <row r="20" spans="2:27" x14ac:dyDescent="0.3">
      <c r="B20" t="s">
        <v>12</v>
      </c>
      <c r="I20">
        <v>0.14000000000000001</v>
      </c>
      <c r="J20">
        <v>0.14000000000000001</v>
      </c>
      <c r="K20">
        <v>0.19</v>
      </c>
      <c r="L20">
        <v>0.88</v>
      </c>
      <c r="M20">
        <v>3.07</v>
      </c>
      <c r="N20">
        <v>3.04</v>
      </c>
      <c r="O20">
        <v>6.92</v>
      </c>
      <c r="P20">
        <v>2.65</v>
      </c>
      <c r="Q20">
        <v>0.57999999999999996</v>
      </c>
      <c r="R20">
        <v>0.37</v>
      </c>
      <c r="S20">
        <v>0</v>
      </c>
      <c r="T20">
        <v>7.0000000000000007E-2</v>
      </c>
      <c r="U20">
        <v>1.43</v>
      </c>
      <c r="V20">
        <v>0.87</v>
      </c>
      <c r="W20">
        <v>0.01</v>
      </c>
      <c r="AA20">
        <f>SUM(D20:Z20)</f>
        <v>20.36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0.41000000000000003</v>
      </c>
      <c r="J21">
        <f t="shared" si="2"/>
        <v>0.68</v>
      </c>
      <c r="K21">
        <f t="shared" si="2"/>
        <v>1.3299999999999998</v>
      </c>
      <c r="L21">
        <f t="shared" si="2"/>
        <v>3.07</v>
      </c>
      <c r="M21">
        <f t="shared" si="2"/>
        <v>5.33</v>
      </c>
      <c r="N21">
        <f t="shared" si="2"/>
        <v>5.9700000000000006</v>
      </c>
      <c r="O21">
        <f t="shared" si="2"/>
        <v>8.48</v>
      </c>
      <c r="P21">
        <f t="shared" si="2"/>
        <v>4.5599999999999996</v>
      </c>
      <c r="Q21">
        <f t="shared" si="2"/>
        <v>2.09</v>
      </c>
      <c r="R21">
        <f>SUM(R19:R20)</f>
        <v>2.42</v>
      </c>
      <c r="S21">
        <f t="shared" ref="S21:Z21" si="3">SUM(S19:S20)</f>
        <v>0.2</v>
      </c>
      <c r="T21">
        <f t="shared" si="3"/>
        <v>0.91999999999999993</v>
      </c>
      <c r="U21">
        <f t="shared" si="3"/>
        <v>2.17</v>
      </c>
      <c r="V21">
        <f t="shared" si="3"/>
        <v>2.2799999999999998</v>
      </c>
      <c r="W21">
        <f t="shared" si="3"/>
        <v>0.41000000000000003</v>
      </c>
      <c r="X21">
        <f t="shared" si="3"/>
        <v>0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20</v>
      </c>
      <c r="I25">
        <v>8</v>
      </c>
      <c r="J25">
        <v>26</v>
      </c>
      <c r="K25">
        <v>60</v>
      </c>
      <c r="L25">
        <v>60</v>
      </c>
      <c r="M25">
        <v>60</v>
      </c>
      <c r="N25">
        <v>60</v>
      </c>
      <c r="O25">
        <v>48</v>
      </c>
      <c r="P25">
        <v>2</v>
      </c>
      <c r="Q25">
        <v>0</v>
      </c>
      <c r="R25">
        <v>0</v>
      </c>
      <c r="S25">
        <v>0</v>
      </c>
      <c r="T25">
        <v>20</v>
      </c>
      <c r="U25">
        <v>29</v>
      </c>
      <c r="V25">
        <v>0</v>
      </c>
      <c r="W25">
        <v>0</v>
      </c>
      <c r="X25">
        <v>0</v>
      </c>
      <c r="Y25">
        <v>0</v>
      </c>
      <c r="Z25">
        <v>0</v>
      </c>
      <c r="AA25">
        <f>SUM(C25:Z25)</f>
        <v>393</v>
      </c>
    </row>
  </sheetData>
  <hyperlinks>
    <hyperlink ref="B24" r:id="rId1" location="param=messwerte-sonnenscheindauer-10min&amp;table=false&amp;station=TAE&amp;chart=hour" xr:uid="{4D6BF4F8-0BCE-422D-9095-A82019F52BE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C116-3DDB-4E20-AA4C-42BEF1FDE23D}">
  <dimension ref="B2:AA25"/>
  <sheetViews>
    <sheetView zoomScale="73" workbookViewId="0">
      <selection activeCell="Y52" sqref="Y52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20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H7">
        <v>0.04</v>
      </c>
      <c r="I7">
        <v>0.33</v>
      </c>
      <c r="J7">
        <v>0.89</v>
      </c>
      <c r="K7">
        <v>1.99</v>
      </c>
      <c r="L7">
        <v>3.39</v>
      </c>
      <c r="M7">
        <v>5.38</v>
      </c>
      <c r="N7">
        <v>7.32</v>
      </c>
      <c r="O7">
        <v>7.08</v>
      </c>
      <c r="P7">
        <v>2.94</v>
      </c>
      <c r="Q7">
        <v>3.77</v>
      </c>
      <c r="R7">
        <v>2.11</v>
      </c>
      <c r="S7">
        <v>1.82</v>
      </c>
      <c r="T7">
        <v>1.94</v>
      </c>
      <c r="U7">
        <v>0.87</v>
      </c>
      <c r="V7">
        <v>0.56999999999999995</v>
      </c>
      <c r="W7">
        <v>0.05</v>
      </c>
      <c r="AA7">
        <f>SUM(C7:Z7)</f>
        <v>40.489999999999995</v>
      </c>
    </row>
    <row r="8" spans="2:27" x14ac:dyDescent="0.3">
      <c r="B8" t="s">
        <v>3</v>
      </c>
      <c r="C8">
        <v>0.35</v>
      </c>
      <c r="D8">
        <v>0.31</v>
      </c>
      <c r="E8">
        <v>0.33</v>
      </c>
      <c r="F8">
        <v>0.28999999999999998</v>
      </c>
      <c r="G8">
        <v>0.28999999999999998</v>
      </c>
      <c r="H8">
        <v>0.28999999999999998</v>
      </c>
      <c r="I8">
        <v>0.41</v>
      </c>
      <c r="J8">
        <v>0.36</v>
      </c>
      <c r="K8">
        <v>2.2400000000000002</v>
      </c>
      <c r="L8">
        <v>1.77</v>
      </c>
      <c r="M8">
        <v>1.89</v>
      </c>
      <c r="N8">
        <v>2.4900000000000002</v>
      </c>
      <c r="O8">
        <v>2.2799999999999998</v>
      </c>
      <c r="P8">
        <v>1.57</v>
      </c>
      <c r="Q8">
        <v>3.41</v>
      </c>
      <c r="R8">
        <v>1.73</v>
      </c>
      <c r="S8">
        <v>1.44</v>
      </c>
      <c r="T8">
        <v>1.66</v>
      </c>
      <c r="U8">
        <v>0.61</v>
      </c>
      <c r="V8">
        <v>0.7</v>
      </c>
      <c r="W8">
        <v>1.22</v>
      </c>
      <c r="X8">
        <v>0.62</v>
      </c>
      <c r="Y8">
        <v>0.38</v>
      </c>
      <c r="Z8">
        <v>0.36</v>
      </c>
      <c r="AA8">
        <f>SUM(C8:Z8)</f>
        <v>27</v>
      </c>
    </row>
    <row r="9" spans="2:27" x14ac:dyDescent="0.3">
      <c r="B9" t="s">
        <v>4</v>
      </c>
      <c r="C9">
        <v>38</v>
      </c>
      <c r="D9">
        <v>36</v>
      </c>
      <c r="E9">
        <v>33</v>
      </c>
      <c r="F9">
        <v>31</v>
      </c>
      <c r="G9">
        <v>29</v>
      </c>
      <c r="H9">
        <v>27</v>
      </c>
      <c r="I9">
        <v>26</v>
      </c>
      <c r="J9">
        <v>26</v>
      </c>
      <c r="K9">
        <v>25</v>
      </c>
      <c r="L9">
        <v>27</v>
      </c>
      <c r="M9">
        <v>40</v>
      </c>
      <c r="N9">
        <v>56</v>
      </c>
      <c r="O9">
        <v>82</v>
      </c>
      <c r="P9">
        <v>97</v>
      </c>
      <c r="Q9">
        <v>99</v>
      </c>
      <c r="R9">
        <v>99</v>
      </c>
      <c r="S9">
        <v>98</v>
      </c>
      <c r="T9">
        <v>98</v>
      </c>
      <c r="U9">
        <v>98</v>
      </c>
      <c r="V9">
        <v>98</v>
      </c>
      <c r="W9">
        <v>93</v>
      </c>
      <c r="X9">
        <v>86</v>
      </c>
      <c r="Y9">
        <v>84</v>
      </c>
      <c r="Z9">
        <v>82</v>
      </c>
    </row>
    <row r="10" spans="2:27" x14ac:dyDescent="0.3">
      <c r="B10" t="s">
        <v>5</v>
      </c>
      <c r="C10">
        <v>39</v>
      </c>
      <c r="D10">
        <v>37</v>
      </c>
      <c r="E10">
        <v>34</v>
      </c>
      <c r="F10">
        <v>32</v>
      </c>
      <c r="G10">
        <v>30</v>
      </c>
      <c r="H10">
        <v>28</v>
      </c>
      <c r="I10">
        <v>26</v>
      </c>
      <c r="J10">
        <v>28</v>
      </c>
      <c r="K10">
        <v>28</v>
      </c>
      <c r="L10">
        <v>31</v>
      </c>
      <c r="M10">
        <v>47</v>
      </c>
      <c r="N10">
        <v>68</v>
      </c>
      <c r="O10">
        <v>93</v>
      </c>
      <c r="P10">
        <v>99</v>
      </c>
      <c r="Q10">
        <v>99</v>
      </c>
      <c r="R10">
        <v>99</v>
      </c>
      <c r="S10">
        <v>99</v>
      </c>
      <c r="T10">
        <v>99</v>
      </c>
      <c r="U10">
        <v>99</v>
      </c>
      <c r="V10">
        <v>98</v>
      </c>
      <c r="W10">
        <v>96</v>
      </c>
      <c r="X10">
        <v>89</v>
      </c>
      <c r="Y10">
        <v>85</v>
      </c>
      <c r="Z10">
        <v>83</v>
      </c>
    </row>
    <row r="11" spans="2:27" x14ac:dyDescent="0.3">
      <c r="B11" t="s">
        <v>6</v>
      </c>
      <c r="C11">
        <v>37</v>
      </c>
      <c r="D11">
        <v>35</v>
      </c>
      <c r="E11">
        <v>32</v>
      </c>
      <c r="F11">
        <v>30</v>
      </c>
      <c r="G11">
        <v>28</v>
      </c>
      <c r="H11">
        <v>26</v>
      </c>
      <c r="I11">
        <v>26</v>
      </c>
      <c r="J11">
        <v>25</v>
      </c>
      <c r="K11">
        <v>23</v>
      </c>
      <c r="L11">
        <v>24</v>
      </c>
      <c r="M11">
        <v>31</v>
      </c>
      <c r="N11">
        <v>47</v>
      </c>
      <c r="O11">
        <v>68</v>
      </c>
      <c r="P11">
        <v>93</v>
      </c>
      <c r="Q11">
        <v>99</v>
      </c>
      <c r="R11">
        <v>98</v>
      </c>
      <c r="S11">
        <v>98</v>
      </c>
      <c r="T11">
        <v>97</v>
      </c>
      <c r="U11">
        <v>98</v>
      </c>
      <c r="V11">
        <v>96</v>
      </c>
      <c r="W11">
        <v>89</v>
      </c>
      <c r="X11">
        <v>85</v>
      </c>
      <c r="Y11">
        <v>83</v>
      </c>
      <c r="Z11">
        <v>80</v>
      </c>
    </row>
    <row r="13" spans="2:27" x14ac:dyDescent="0.3">
      <c r="B13" s="2" t="s">
        <v>1</v>
      </c>
    </row>
    <row r="14" spans="2:27" x14ac:dyDescent="0.3">
      <c r="B14" t="s">
        <v>8</v>
      </c>
      <c r="H14">
        <v>0.04</v>
      </c>
      <c r="I14">
        <v>0.28999999999999998</v>
      </c>
      <c r="J14">
        <v>0.34</v>
      </c>
      <c r="K14">
        <v>1.63</v>
      </c>
      <c r="L14">
        <v>1.77</v>
      </c>
      <c r="M14">
        <v>1.87</v>
      </c>
      <c r="N14">
        <v>2.4900000000000002</v>
      </c>
      <c r="O14">
        <v>2.2799999999999998</v>
      </c>
      <c r="P14">
        <v>1.57</v>
      </c>
      <c r="Q14">
        <v>3.11</v>
      </c>
      <c r="R14">
        <v>1.4</v>
      </c>
      <c r="S14">
        <v>1.38</v>
      </c>
      <c r="T14">
        <v>1.43</v>
      </c>
      <c r="U14">
        <v>0.52</v>
      </c>
      <c r="V14">
        <v>0.46</v>
      </c>
      <c r="W14">
        <v>0.05</v>
      </c>
      <c r="AA14">
        <f>SUM(C14:Z14)</f>
        <v>20.63</v>
      </c>
    </row>
    <row r="15" spans="2:27" x14ac:dyDescent="0.3">
      <c r="B15" t="s">
        <v>9</v>
      </c>
      <c r="C15">
        <v>0.35</v>
      </c>
      <c r="D15">
        <v>0.31</v>
      </c>
      <c r="E15">
        <v>0.33</v>
      </c>
      <c r="F15">
        <v>0.28999999999999998</v>
      </c>
      <c r="G15">
        <v>0.28999999999999998</v>
      </c>
      <c r="H15">
        <v>0.25</v>
      </c>
      <c r="I15">
        <v>0.12</v>
      </c>
      <c r="J15">
        <v>0.01</v>
      </c>
      <c r="K15">
        <v>0.61</v>
      </c>
      <c r="M15">
        <v>0.02</v>
      </c>
      <c r="Q15">
        <v>0.3</v>
      </c>
      <c r="R15">
        <v>0.33</v>
      </c>
      <c r="S15">
        <v>0.06</v>
      </c>
      <c r="T15">
        <v>0.23</v>
      </c>
      <c r="U15">
        <v>0.09</v>
      </c>
      <c r="V15">
        <v>0.24</v>
      </c>
      <c r="W15">
        <v>1.17</v>
      </c>
      <c r="X15">
        <v>0.62</v>
      </c>
      <c r="Y15">
        <v>0.38</v>
      </c>
      <c r="Z15">
        <v>0.36</v>
      </c>
      <c r="AA15">
        <f>SUM(C15:Z15)</f>
        <v>6.36</v>
      </c>
    </row>
    <row r="16" spans="2:27" x14ac:dyDescent="0.3">
      <c r="B16" s="3" t="s">
        <v>10</v>
      </c>
      <c r="C16">
        <f t="shared" ref="C16:Q16" si="0">SUM(C14:C15)</f>
        <v>0.35</v>
      </c>
      <c r="D16">
        <f t="shared" si="0"/>
        <v>0.31</v>
      </c>
      <c r="E16">
        <f t="shared" si="0"/>
        <v>0.33</v>
      </c>
      <c r="F16">
        <f t="shared" si="0"/>
        <v>0.28999999999999998</v>
      </c>
      <c r="G16">
        <f t="shared" si="0"/>
        <v>0.28999999999999998</v>
      </c>
      <c r="H16">
        <f t="shared" si="0"/>
        <v>0.28999999999999998</v>
      </c>
      <c r="I16">
        <f>SUM(I14:I15)</f>
        <v>0.41</v>
      </c>
      <c r="J16">
        <f t="shared" si="0"/>
        <v>0.35000000000000003</v>
      </c>
      <c r="K16">
        <f t="shared" si="0"/>
        <v>2.2399999999999998</v>
      </c>
      <c r="L16">
        <f t="shared" si="0"/>
        <v>1.77</v>
      </c>
      <c r="M16">
        <f t="shared" si="0"/>
        <v>1.8900000000000001</v>
      </c>
      <c r="N16">
        <f t="shared" si="0"/>
        <v>2.4900000000000002</v>
      </c>
      <c r="O16">
        <f t="shared" si="0"/>
        <v>2.2799999999999998</v>
      </c>
      <c r="P16">
        <f t="shared" si="0"/>
        <v>1.57</v>
      </c>
      <c r="Q16">
        <f t="shared" si="0"/>
        <v>3.4099999999999997</v>
      </c>
      <c r="R16">
        <f>SUM(R14:R15)</f>
        <v>1.73</v>
      </c>
      <c r="S16">
        <f t="shared" ref="S16:Z16" si="1">SUM(S14:S15)</f>
        <v>1.44</v>
      </c>
      <c r="T16">
        <f t="shared" si="1"/>
        <v>1.66</v>
      </c>
      <c r="U16">
        <f t="shared" si="1"/>
        <v>0.61</v>
      </c>
      <c r="V16">
        <f t="shared" si="1"/>
        <v>0.7</v>
      </c>
      <c r="W16">
        <f t="shared" si="1"/>
        <v>1.22</v>
      </c>
      <c r="X16">
        <f t="shared" si="1"/>
        <v>0.62</v>
      </c>
      <c r="Y16">
        <f t="shared" si="1"/>
        <v>0.38</v>
      </c>
      <c r="Z16">
        <f t="shared" si="1"/>
        <v>0.36</v>
      </c>
    </row>
    <row r="18" spans="2:27" x14ac:dyDescent="0.3">
      <c r="B18" s="2" t="s">
        <v>7</v>
      </c>
    </row>
    <row r="19" spans="2:27" x14ac:dyDescent="0.3">
      <c r="B19" t="s">
        <v>11</v>
      </c>
      <c r="H19">
        <v>0.04</v>
      </c>
      <c r="I19">
        <v>0.28999999999999998</v>
      </c>
      <c r="J19">
        <v>0.34</v>
      </c>
      <c r="K19">
        <v>1.63</v>
      </c>
      <c r="L19">
        <v>1.77</v>
      </c>
      <c r="M19">
        <v>1.87</v>
      </c>
      <c r="N19">
        <v>2.4900000000000002</v>
      </c>
      <c r="O19">
        <v>2.2799999999999998</v>
      </c>
      <c r="P19">
        <v>1.57</v>
      </c>
      <c r="Q19">
        <v>3.11</v>
      </c>
      <c r="R19">
        <v>1.4</v>
      </c>
      <c r="S19">
        <v>1.38</v>
      </c>
      <c r="T19">
        <v>1.43</v>
      </c>
      <c r="U19">
        <v>0.52</v>
      </c>
      <c r="V19">
        <v>0.46</v>
      </c>
      <c r="W19">
        <v>0.05</v>
      </c>
      <c r="AA19">
        <f>SUM(D19:Z19)</f>
        <v>20.63</v>
      </c>
    </row>
    <row r="20" spans="2:27" x14ac:dyDescent="0.3">
      <c r="B20" t="s">
        <v>12</v>
      </c>
      <c r="I20">
        <v>0.04</v>
      </c>
      <c r="J20">
        <v>0.54</v>
      </c>
      <c r="K20">
        <v>0.36</v>
      </c>
      <c r="L20">
        <v>1.63</v>
      </c>
      <c r="M20">
        <v>3.51</v>
      </c>
      <c r="N20">
        <v>4.83</v>
      </c>
      <c r="O20">
        <v>4.8</v>
      </c>
      <c r="P20">
        <v>1.37</v>
      </c>
      <c r="Q20">
        <v>0.66</v>
      </c>
      <c r="R20">
        <v>0.71</v>
      </c>
      <c r="S20">
        <v>0.44</v>
      </c>
      <c r="T20">
        <v>0.52</v>
      </c>
      <c r="U20">
        <v>0.35</v>
      </c>
      <c r="V20">
        <v>0.11</v>
      </c>
      <c r="AA20">
        <f>SUM(D20:Z20)</f>
        <v>19.870000000000005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0.04</v>
      </c>
      <c r="I21">
        <f t="shared" si="2"/>
        <v>0.32999999999999996</v>
      </c>
      <c r="J21">
        <f t="shared" si="2"/>
        <v>0.88000000000000012</v>
      </c>
      <c r="K21">
        <f t="shared" si="2"/>
        <v>1.9899999999999998</v>
      </c>
      <c r="L21">
        <f t="shared" si="2"/>
        <v>3.4</v>
      </c>
      <c r="M21">
        <f t="shared" si="2"/>
        <v>5.38</v>
      </c>
      <c r="N21">
        <f t="shared" si="2"/>
        <v>7.32</v>
      </c>
      <c r="O21">
        <f t="shared" si="2"/>
        <v>7.08</v>
      </c>
      <c r="P21">
        <f t="shared" si="2"/>
        <v>2.9400000000000004</v>
      </c>
      <c r="Q21">
        <f t="shared" si="2"/>
        <v>3.77</v>
      </c>
      <c r="R21">
        <f>SUM(R19:R20)</f>
        <v>2.11</v>
      </c>
      <c r="S21">
        <f t="shared" ref="S21:Z21" si="3">SUM(S19:S20)</f>
        <v>1.8199999999999998</v>
      </c>
      <c r="T21">
        <f t="shared" si="3"/>
        <v>1.95</v>
      </c>
      <c r="U21">
        <f t="shared" si="3"/>
        <v>0.87</v>
      </c>
      <c r="V21">
        <f t="shared" si="3"/>
        <v>0.57000000000000006</v>
      </c>
      <c r="W21">
        <f t="shared" si="3"/>
        <v>0.05</v>
      </c>
      <c r="X21">
        <f t="shared" si="3"/>
        <v>0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34</v>
      </c>
      <c r="K25">
        <v>60</v>
      </c>
      <c r="L25">
        <v>60</v>
      </c>
      <c r="M25">
        <v>60</v>
      </c>
      <c r="N25">
        <v>38</v>
      </c>
      <c r="O25">
        <v>57</v>
      </c>
      <c r="P25">
        <v>49</v>
      </c>
      <c r="Q25">
        <v>46</v>
      </c>
      <c r="R25">
        <v>26</v>
      </c>
      <c r="S25">
        <v>10</v>
      </c>
      <c r="T25">
        <v>28</v>
      </c>
      <c r="U25">
        <v>2</v>
      </c>
      <c r="V25">
        <v>0</v>
      </c>
      <c r="W25">
        <v>0</v>
      </c>
      <c r="X25">
        <v>0</v>
      </c>
      <c r="Y25">
        <v>0</v>
      </c>
      <c r="Z25">
        <v>0</v>
      </c>
      <c r="AA25">
        <f>SUM(C25:Z25)</f>
        <v>470</v>
      </c>
    </row>
  </sheetData>
  <hyperlinks>
    <hyperlink ref="B24" r:id="rId1" location="param=messwerte-sonnenscheindauer-10min&amp;table=false&amp;station=TAE&amp;chart=hour" xr:uid="{67E96B36-CDDA-439C-AAB8-C59451591911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E08C-B6E7-40E6-A4AB-905F4DAF16FE}">
  <dimension ref="B2:AA25"/>
  <sheetViews>
    <sheetView zoomScale="73" workbookViewId="0">
      <selection activeCell="Z50" sqref="Z50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21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I7">
        <v>0.03</v>
      </c>
      <c r="J7">
        <v>0.06</v>
      </c>
      <c r="K7">
        <v>0.12</v>
      </c>
      <c r="L7">
        <v>0.62</v>
      </c>
      <c r="M7">
        <v>1.49</v>
      </c>
      <c r="N7">
        <v>2.31</v>
      </c>
      <c r="O7">
        <v>4.6100000000000003</v>
      </c>
      <c r="P7">
        <v>7.83</v>
      </c>
      <c r="Q7">
        <v>1.94</v>
      </c>
      <c r="R7">
        <v>0.82</v>
      </c>
      <c r="S7">
        <v>0.69</v>
      </c>
      <c r="T7">
        <v>7.4</v>
      </c>
      <c r="U7">
        <v>2.61</v>
      </c>
      <c r="V7">
        <v>1.61</v>
      </c>
      <c r="W7">
        <v>0.33</v>
      </c>
      <c r="AA7">
        <f>SUM(C7:Z7)</f>
        <v>32.47</v>
      </c>
    </row>
    <row r="8" spans="2:27" x14ac:dyDescent="0.3">
      <c r="B8" t="s">
        <v>3</v>
      </c>
      <c r="C8">
        <v>0.31</v>
      </c>
      <c r="D8">
        <v>0.31</v>
      </c>
      <c r="E8">
        <v>0.33</v>
      </c>
      <c r="F8">
        <v>0.33</v>
      </c>
      <c r="G8">
        <v>0.27</v>
      </c>
      <c r="H8">
        <v>0.33</v>
      </c>
      <c r="I8">
        <v>0.28999999999999998</v>
      </c>
      <c r="J8">
        <v>0.38</v>
      </c>
      <c r="K8">
        <v>1.67</v>
      </c>
      <c r="L8">
        <v>0.76</v>
      </c>
      <c r="M8">
        <v>1.49</v>
      </c>
      <c r="N8">
        <v>1.68</v>
      </c>
      <c r="O8">
        <v>0.63</v>
      </c>
      <c r="P8">
        <v>1.97</v>
      </c>
      <c r="Q8">
        <v>1.69</v>
      </c>
      <c r="R8">
        <v>1.24</v>
      </c>
      <c r="S8">
        <v>2.97</v>
      </c>
      <c r="T8">
        <v>3.24</v>
      </c>
      <c r="U8">
        <v>1.91</v>
      </c>
      <c r="V8">
        <v>1.75</v>
      </c>
      <c r="W8">
        <v>1.94</v>
      </c>
      <c r="X8">
        <v>2.42</v>
      </c>
      <c r="Y8">
        <v>1.42</v>
      </c>
      <c r="Z8">
        <v>0.35</v>
      </c>
      <c r="AA8">
        <f>SUM(C8:Z8)</f>
        <v>29.680000000000007</v>
      </c>
    </row>
    <row r="9" spans="2:27" x14ac:dyDescent="0.3">
      <c r="B9" t="s">
        <v>4</v>
      </c>
      <c r="C9">
        <v>79</v>
      </c>
      <c r="D9">
        <v>77</v>
      </c>
      <c r="E9">
        <v>75</v>
      </c>
      <c r="F9">
        <v>73</v>
      </c>
      <c r="G9">
        <v>71</v>
      </c>
      <c r="H9">
        <v>69</v>
      </c>
      <c r="I9">
        <v>67</v>
      </c>
      <c r="J9">
        <v>65</v>
      </c>
      <c r="K9">
        <v>58</v>
      </c>
      <c r="L9">
        <v>53</v>
      </c>
      <c r="M9">
        <v>51</v>
      </c>
      <c r="N9">
        <v>53</v>
      </c>
      <c r="O9">
        <v>60</v>
      </c>
      <c r="P9">
        <v>92</v>
      </c>
      <c r="Q9">
        <v>99</v>
      </c>
      <c r="R9">
        <v>98</v>
      </c>
      <c r="S9">
        <v>88</v>
      </c>
      <c r="T9">
        <v>88</v>
      </c>
      <c r="U9">
        <v>96</v>
      </c>
      <c r="V9">
        <v>97</v>
      </c>
      <c r="W9">
        <v>89</v>
      </c>
      <c r="X9">
        <v>77</v>
      </c>
      <c r="Y9">
        <v>66</v>
      </c>
      <c r="Z9">
        <v>59</v>
      </c>
    </row>
    <row r="10" spans="2:27" x14ac:dyDescent="0.3">
      <c r="B10" t="s">
        <v>5</v>
      </c>
      <c r="C10">
        <v>80</v>
      </c>
      <c r="D10">
        <v>78</v>
      </c>
      <c r="E10">
        <v>76</v>
      </c>
      <c r="F10">
        <v>74</v>
      </c>
      <c r="G10">
        <v>72</v>
      </c>
      <c r="H10">
        <v>70</v>
      </c>
      <c r="I10">
        <v>68</v>
      </c>
      <c r="J10">
        <v>66</v>
      </c>
      <c r="K10">
        <v>64</v>
      </c>
      <c r="L10">
        <v>54</v>
      </c>
      <c r="M10">
        <v>53</v>
      </c>
      <c r="N10">
        <v>54</v>
      </c>
      <c r="O10">
        <v>72</v>
      </c>
      <c r="P10">
        <v>97</v>
      </c>
      <c r="Q10">
        <v>99</v>
      </c>
      <c r="R10">
        <v>99</v>
      </c>
      <c r="S10">
        <v>95</v>
      </c>
      <c r="T10">
        <v>92</v>
      </c>
      <c r="U10">
        <v>98</v>
      </c>
      <c r="V10">
        <v>98</v>
      </c>
      <c r="W10">
        <v>95</v>
      </c>
      <c r="X10">
        <v>85</v>
      </c>
      <c r="Y10">
        <v>69</v>
      </c>
      <c r="Z10">
        <v>61</v>
      </c>
    </row>
    <row r="11" spans="2:27" x14ac:dyDescent="0.3">
      <c r="B11" t="s">
        <v>6</v>
      </c>
      <c r="C11">
        <v>78</v>
      </c>
      <c r="D11">
        <v>76</v>
      </c>
      <c r="E11">
        <v>74</v>
      </c>
      <c r="F11">
        <v>72</v>
      </c>
      <c r="G11">
        <v>70</v>
      </c>
      <c r="H11">
        <v>68</v>
      </c>
      <c r="I11">
        <v>66</v>
      </c>
      <c r="J11">
        <v>64</v>
      </c>
      <c r="K11">
        <v>54</v>
      </c>
      <c r="L11">
        <v>53</v>
      </c>
      <c r="M11">
        <v>50</v>
      </c>
      <c r="N11">
        <v>52</v>
      </c>
      <c r="O11">
        <v>54</v>
      </c>
      <c r="P11">
        <v>73</v>
      </c>
      <c r="Q11">
        <v>97</v>
      </c>
      <c r="R11">
        <v>95</v>
      </c>
      <c r="S11">
        <v>80</v>
      </c>
      <c r="T11">
        <v>80</v>
      </c>
      <c r="U11">
        <v>91</v>
      </c>
      <c r="V11">
        <v>95</v>
      </c>
      <c r="W11">
        <v>85</v>
      </c>
      <c r="X11">
        <v>70</v>
      </c>
      <c r="Y11">
        <v>61</v>
      </c>
      <c r="Z11">
        <v>58</v>
      </c>
    </row>
    <row r="13" spans="2:27" x14ac:dyDescent="0.3">
      <c r="B13" s="2" t="s">
        <v>1</v>
      </c>
    </row>
    <row r="14" spans="2:27" x14ac:dyDescent="0.3">
      <c r="B14" t="s">
        <v>8</v>
      </c>
      <c r="I14">
        <v>0.03</v>
      </c>
      <c r="J14">
        <v>0.05</v>
      </c>
      <c r="K14">
        <v>0.12</v>
      </c>
      <c r="L14">
        <v>0.54</v>
      </c>
      <c r="M14">
        <v>1.02</v>
      </c>
      <c r="N14">
        <v>1.67</v>
      </c>
      <c r="O14">
        <v>0.63</v>
      </c>
      <c r="P14">
        <v>1.97</v>
      </c>
      <c r="Q14">
        <v>1.22</v>
      </c>
      <c r="R14">
        <v>0.56999999999999995</v>
      </c>
      <c r="S14">
        <v>0.65</v>
      </c>
      <c r="T14">
        <v>3.24</v>
      </c>
      <c r="U14">
        <v>1.86</v>
      </c>
      <c r="V14">
        <v>1.27</v>
      </c>
      <c r="W14">
        <v>0.33</v>
      </c>
      <c r="AA14">
        <f>SUM(C14:Z14)</f>
        <v>15.169999999999998</v>
      </c>
    </row>
    <row r="15" spans="2:27" x14ac:dyDescent="0.3">
      <c r="B15" t="s">
        <v>9</v>
      </c>
      <c r="C15">
        <v>0.31</v>
      </c>
      <c r="D15">
        <v>0.31</v>
      </c>
      <c r="E15">
        <v>0.33</v>
      </c>
      <c r="F15">
        <v>0.33</v>
      </c>
      <c r="G15">
        <v>0.27</v>
      </c>
      <c r="H15">
        <v>0.33</v>
      </c>
      <c r="I15">
        <v>0.26</v>
      </c>
      <c r="J15">
        <v>0.33</v>
      </c>
      <c r="K15">
        <v>1.55</v>
      </c>
      <c r="L15">
        <v>0.22</v>
      </c>
      <c r="M15">
        <v>0.48</v>
      </c>
      <c r="N15">
        <v>0.01</v>
      </c>
      <c r="Q15">
        <v>0.47</v>
      </c>
      <c r="R15">
        <v>0.67</v>
      </c>
      <c r="S15">
        <v>2.31</v>
      </c>
      <c r="U15">
        <v>0.05</v>
      </c>
      <c r="V15">
        <v>0.49</v>
      </c>
      <c r="W15">
        <v>1.61</v>
      </c>
      <c r="X15">
        <v>2.42</v>
      </c>
      <c r="Y15">
        <v>1.42</v>
      </c>
      <c r="Z15">
        <v>0.35</v>
      </c>
      <c r="AA15">
        <f>SUM(C15:Z15)</f>
        <v>14.52</v>
      </c>
    </row>
    <row r="16" spans="2:27" x14ac:dyDescent="0.3">
      <c r="B16" s="3" t="s">
        <v>10</v>
      </c>
      <c r="C16">
        <f t="shared" ref="C16:Q16" si="0">SUM(C14:C15)</f>
        <v>0.31</v>
      </c>
      <c r="D16">
        <f t="shared" si="0"/>
        <v>0.31</v>
      </c>
      <c r="E16">
        <f t="shared" si="0"/>
        <v>0.33</v>
      </c>
      <c r="F16">
        <f t="shared" si="0"/>
        <v>0.33</v>
      </c>
      <c r="G16">
        <f t="shared" si="0"/>
        <v>0.27</v>
      </c>
      <c r="H16">
        <f t="shared" si="0"/>
        <v>0.33</v>
      </c>
      <c r="I16">
        <f>SUM(I14:I15)</f>
        <v>0.29000000000000004</v>
      </c>
      <c r="J16">
        <f t="shared" si="0"/>
        <v>0.38</v>
      </c>
      <c r="K16">
        <f t="shared" si="0"/>
        <v>1.67</v>
      </c>
      <c r="L16">
        <f t="shared" si="0"/>
        <v>0.76</v>
      </c>
      <c r="M16">
        <f t="shared" si="0"/>
        <v>1.5</v>
      </c>
      <c r="N16">
        <f t="shared" si="0"/>
        <v>1.68</v>
      </c>
      <c r="O16">
        <f t="shared" si="0"/>
        <v>0.63</v>
      </c>
      <c r="P16">
        <f t="shared" si="0"/>
        <v>1.97</v>
      </c>
      <c r="Q16">
        <f t="shared" si="0"/>
        <v>1.69</v>
      </c>
      <c r="R16">
        <f>SUM(R14:R15)</f>
        <v>1.24</v>
      </c>
      <c r="S16">
        <f t="shared" ref="S16:Z16" si="1">SUM(S14:S15)</f>
        <v>2.96</v>
      </c>
      <c r="T16">
        <f t="shared" si="1"/>
        <v>3.24</v>
      </c>
      <c r="U16">
        <f t="shared" si="1"/>
        <v>1.9100000000000001</v>
      </c>
      <c r="V16">
        <f t="shared" si="1"/>
        <v>1.76</v>
      </c>
      <c r="W16">
        <f t="shared" si="1"/>
        <v>1.9400000000000002</v>
      </c>
      <c r="X16">
        <f t="shared" si="1"/>
        <v>2.42</v>
      </c>
      <c r="Y16">
        <f t="shared" si="1"/>
        <v>1.42</v>
      </c>
      <c r="Z16">
        <f t="shared" si="1"/>
        <v>0.35</v>
      </c>
    </row>
    <row r="18" spans="2:27" x14ac:dyDescent="0.3">
      <c r="B18" s="2" t="s">
        <v>7</v>
      </c>
    </row>
    <row r="19" spans="2:27" x14ac:dyDescent="0.3">
      <c r="B19" t="s">
        <v>11</v>
      </c>
      <c r="I19">
        <v>0.03</v>
      </c>
      <c r="J19">
        <v>0.05</v>
      </c>
      <c r="K19">
        <v>0.12</v>
      </c>
      <c r="L19">
        <v>0.54</v>
      </c>
      <c r="M19">
        <v>1.02</v>
      </c>
      <c r="N19">
        <v>1.67</v>
      </c>
      <c r="O19">
        <v>0.63</v>
      </c>
      <c r="P19">
        <v>1.97</v>
      </c>
      <c r="Q19">
        <v>1.22</v>
      </c>
      <c r="R19">
        <v>0.56999999999999995</v>
      </c>
      <c r="S19">
        <v>0.65</v>
      </c>
      <c r="T19">
        <v>3.24</v>
      </c>
      <c r="U19">
        <v>1.86</v>
      </c>
      <c r="V19">
        <v>1.27</v>
      </c>
      <c r="W19">
        <v>0.33</v>
      </c>
      <c r="AA19">
        <f>SUM(D19:Z19)</f>
        <v>15.169999999999998</v>
      </c>
    </row>
    <row r="20" spans="2:27" x14ac:dyDescent="0.3">
      <c r="B20" t="s">
        <v>12</v>
      </c>
      <c r="J20">
        <v>0.01</v>
      </c>
      <c r="L20">
        <v>0.08</v>
      </c>
      <c r="M20">
        <v>0.47</v>
      </c>
      <c r="N20">
        <v>0.65</v>
      </c>
      <c r="O20">
        <v>3.97</v>
      </c>
      <c r="P20">
        <v>5.86</v>
      </c>
      <c r="Q20">
        <v>0.72</v>
      </c>
      <c r="R20">
        <v>0.26</v>
      </c>
      <c r="S20">
        <v>0.04</v>
      </c>
      <c r="T20">
        <v>4.16</v>
      </c>
      <c r="U20">
        <v>0.75</v>
      </c>
      <c r="V20">
        <v>0.34</v>
      </c>
      <c r="AA20">
        <f>SUM(D20:Z20)</f>
        <v>17.309999999999999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0.03</v>
      </c>
      <c r="J21">
        <f t="shared" si="2"/>
        <v>6.0000000000000005E-2</v>
      </c>
      <c r="K21">
        <f t="shared" si="2"/>
        <v>0.12</v>
      </c>
      <c r="L21">
        <f t="shared" si="2"/>
        <v>0.62</v>
      </c>
      <c r="M21">
        <f t="shared" si="2"/>
        <v>1.49</v>
      </c>
      <c r="N21">
        <f t="shared" si="2"/>
        <v>2.3199999999999998</v>
      </c>
      <c r="O21">
        <f t="shared" si="2"/>
        <v>4.6000000000000005</v>
      </c>
      <c r="P21">
        <f t="shared" si="2"/>
        <v>7.83</v>
      </c>
      <c r="Q21">
        <f t="shared" si="2"/>
        <v>1.94</v>
      </c>
      <c r="R21">
        <f>SUM(R19:R20)</f>
        <v>0.83</v>
      </c>
      <c r="S21">
        <f t="shared" ref="S21:Z21" si="3">SUM(S19:S20)</f>
        <v>0.69000000000000006</v>
      </c>
      <c r="T21">
        <f t="shared" si="3"/>
        <v>7.4</v>
      </c>
      <c r="U21">
        <f t="shared" si="3"/>
        <v>2.6100000000000003</v>
      </c>
      <c r="V21">
        <f t="shared" si="3"/>
        <v>1.61</v>
      </c>
      <c r="W21">
        <f t="shared" si="3"/>
        <v>0.33</v>
      </c>
      <c r="X21">
        <f t="shared" si="3"/>
        <v>0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20</v>
      </c>
      <c r="O25">
        <v>41</v>
      </c>
      <c r="P25">
        <v>60</v>
      </c>
      <c r="Q25">
        <v>27</v>
      </c>
      <c r="R25">
        <v>10</v>
      </c>
      <c r="S25">
        <v>51</v>
      </c>
      <c r="T25">
        <v>54</v>
      </c>
      <c r="U25">
        <v>59</v>
      </c>
      <c r="V25">
        <v>12</v>
      </c>
      <c r="W25">
        <v>0</v>
      </c>
      <c r="X25">
        <v>0</v>
      </c>
      <c r="Y25">
        <v>0</v>
      </c>
      <c r="Z25">
        <v>0</v>
      </c>
      <c r="AA25">
        <f>SUM(C25:Z25)</f>
        <v>334</v>
      </c>
    </row>
  </sheetData>
  <hyperlinks>
    <hyperlink ref="B24" r:id="rId1" location="param=messwerte-sonnenscheindauer-10min&amp;table=false&amp;station=TAE&amp;chart=hour" xr:uid="{E6D9F556-89BC-4FB4-B2AA-F63E5B10E3E1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A2D7-C942-4A48-9060-4398C84BB259}">
  <dimension ref="B2:AA25"/>
  <sheetViews>
    <sheetView topLeftCell="A16" zoomScale="73" workbookViewId="0">
      <selection activeCell="U52" sqref="U52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22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H7">
        <v>0.01</v>
      </c>
      <c r="I7">
        <v>0.12</v>
      </c>
      <c r="J7">
        <v>0.7</v>
      </c>
      <c r="K7">
        <v>2.09</v>
      </c>
      <c r="L7">
        <v>3.24</v>
      </c>
      <c r="M7">
        <v>5.15</v>
      </c>
      <c r="N7">
        <v>5.34</v>
      </c>
      <c r="O7">
        <v>4.01</v>
      </c>
      <c r="P7">
        <v>2.1800000000000002</v>
      </c>
      <c r="Q7">
        <v>2.73</v>
      </c>
      <c r="R7">
        <v>1.95</v>
      </c>
      <c r="S7">
        <v>2.2599999999999998</v>
      </c>
      <c r="T7">
        <v>2.2999999999999998</v>
      </c>
      <c r="U7">
        <v>3.33</v>
      </c>
      <c r="V7">
        <v>1.68</v>
      </c>
      <c r="W7">
        <v>0.37</v>
      </c>
      <c r="X7">
        <v>0.01</v>
      </c>
      <c r="AA7">
        <f>SUM(C7:Z7)</f>
        <v>37.469999999999985</v>
      </c>
    </row>
    <row r="8" spans="2:27" x14ac:dyDescent="0.3">
      <c r="B8" t="s">
        <v>3</v>
      </c>
      <c r="C8">
        <v>0.33</v>
      </c>
      <c r="D8">
        <v>0.96</v>
      </c>
      <c r="E8">
        <v>0.27</v>
      </c>
      <c r="F8">
        <v>0.24</v>
      </c>
      <c r="G8">
        <v>0.25</v>
      </c>
      <c r="H8">
        <v>0.25</v>
      </c>
      <c r="I8">
        <v>0.2</v>
      </c>
      <c r="J8">
        <v>0.28999999999999998</v>
      </c>
      <c r="K8">
        <v>1.41</v>
      </c>
      <c r="L8">
        <v>1.69</v>
      </c>
      <c r="M8">
        <v>0.81</v>
      </c>
      <c r="N8">
        <v>1.41</v>
      </c>
      <c r="O8">
        <v>2.16</v>
      </c>
      <c r="P8">
        <v>1.78</v>
      </c>
      <c r="Q8">
        <v>2.36</v>
      </c>
      <c r="R8">
        <v>1.52</v>
      </c>
      <c r="S8">
        <v>1.91</v>
      </c>
      <c r="T8">
        <v>1.86</v>
      </c>
      <c r="U8">
        <v>2.85</v>
      </c>
      <c r="V8">
        <v>2.69</v>
      </c>
      <c r="W8">
        <v>0.6</v>
      </c>
      <c r="X8">
        <v>2.37</v>
      </c>
      <c r="Y8">
        <v>1.22</v>
      </c>
      <c r="Z8">
        <v>0.71</v>
      </c>
      <c r="AA8">
        <f>SUM(C8:Z8)</f>
        <v>30.140000000000004</v>
      </c>
    </row>
    <row r="9" spans="2:27" x14ac:dyDescent="0.3">
      <c r="B9" t="s">
        <v>4</v>
      </c>
      <c r="C9">
        <v>57</v>
      </c>
      <c r="D9">
        <v>52</v>
      </c>
      <c r="E9">
        <v>50</v>
      </c>
      <c r="F9">
        <v>48</v>
      </c>
      <c r="G9">
        <v>46</v>
      </c>
      <c r="H9">
        <v>45</v>
      </c>
      <c r="I9">
        <v>43</v>
      </c>
      <c r="J9">
        <v>43</v>
      </c>
      <c r="K9">
        <v>46</v>
      </c>
      <c r="L9">
        <v>51</v>
      </c>
      <c r="M9">
        <v>63</v>
      </c>
      <c r="N9">
        <v>88</v>
      </c>
      <c r="O9">
        <v>93</v>
      </c>
      <c r="P9">
        <v>99</v>
      </c>
      <c r="Q9">
        <v>98</v>
      </c>
      <c r="R9">
        <v>99</v>
      </c>
      <c r="S9">
        <v>98</v>
      </c>
      <c r="T9">
        <v>98</v>
      </c>
      <c r="U9">
        <v>97</v>
      </c>
      <c r="V9">
        <v>94</v>
      </c>
      <c r="W9">
        <v>89</v>
      </c>
      <c r="X9">
        <v>80</v>
      </c>
      <c r="Y9">
        <v>68</v>
      </c>
      <c r="Z9">
        <v>62</v>
      </c>
    </row>
    <row r="10" spans="2:27" x14ac:dyDescent="0.3">
      <c r="B10" t="s">
        <v>5</v>
      </c>
      <c r="C10">
        <v>58</v>
      </c>
      <c r="D10">
        <v>56</v>
      </c>
      <c r="E10">
        <v>50</v>
      </c>
      <c r="F10">
        <v>49</v>
      </c>
      <c r="G10">
        <v>47</v>
      </c>
      <c r="H10">
        <v>45</v>
      </c>
      <c r="I10">
        <v>44</v>
      </c>
      <c r="J10">
        <v>44</v>
      </c>
      <c r="K10">
        <v>47</v>
      </c>
      <c r="L10">
        <v>54</v>
      </c>
      <c r="M10">
        <v>73</v>
      </c>
      <c r="N10">
        <v>92</v>
      </c>
      <c r="O10">
        <v>99</v>
      </c>
      <c r="P10">
        <v>99</v>
      </c>
      <c r="Q10">
        <v>99</v>
      </c>
      <c r="R10">
        <v>99</v>
      </c>
      <c r="S10">
        <v>99</v>
      </c>
      <c r="T10">
        <v>99</v>
      </c>
      <c r="U10">
        <v>99</v>
      </c>
      <c r="V10">
        <v>98</v>
      </c>
      <c r="W10">
        <v>90</v>
      </c>
      <c r="X10">
        <v>87</v>
      </c>
      <c r="Y10">
        <v>72</v>
      </c>
      <c r="Z10">
        <v>64</v>
      </c>
    </row>
    <row r="11" spans="2:27" x14ac:dyDescent="0.3">
      <c r="B11" t="s">
        <v>6</v>
      </c>
      <c r="C11">
        <v>56</v>
      </c>
      <c r="D11">
        <v>50</v>
      </c>
      <c r="E11">
        <v>49</v>
      </c>
      <c r="F11">
        <v>47</v>
      </c>
      <c r="G11">
        <v>45</v>
      </c>
      <c r="H11">
        <v>44</v>
      </c>
      <c r="I11">
        <v>43</v>
      </c>
      <c r="J11">
        <v>43</v>
      </c>
      <c r="K11">
        <v>44</v>
      </c>
      <c r="L11">
        <v>47</v>
      </c>
      <c r="M11">
        <v>54</v>
      </c>
      <c r="N11">
        <v>74</v>
      </c>
      <c r="O11">
        <v>90</v>
      </c>
      <c r="P11">
        <v>98</v>
      </c>
      <c r="Q11">
        <v>98</v>
      </c>
      <c r="R11">
        <v>98</v>
      </c>
      <c r="S11">
        <v>98</v>
      </c>
      <c r="T11">
        <v>97</v>
      </c>
      <c r="U11">
        <v>95</v>
      </c>
      <c r="V11">
        <v>90</v>
      </c>
      <c r="W11">
        <v>87</v>
      </c>
      <c r="X11">
        <v>72</v>
      </c>
      <c r="Y11">
        <v>64</v>
      </c>
      <c r="Z11">
        <v>59</v>
      </c>
    </row>
    <row r="13" spans="2:27" x14ac:dyDescent="0.3">
      <c r="B13" s="2" t="s">
        <v>1</v>
      </c>
    </row>
    <row r="14" spans="2:27" x14ac:dyDescent="0.3">
      <c r="B14" t="s">
        <v>8</v>
      </c>
      <c r="H14">
        <v>0.01</v>
      </c>
      <c r="I14">
        <v>0.11</v>
      </c>
      <c r="J14">
        <v>0.27</v>
      </c>
      <c r="K14">
        <v>1.35</v>
      </c>
      <c r="L14">
        <v>1.66</v>
      </c>
      <c r="M14">
        <v>0.81</v>
      </c>
      <c r="N14">
        <v>1.41</v>
      </c>
      <c r="O14">
        <v>2.15</v>
      </c>
      <c r="P14">
        <v>1.72</v>
      </c>
      <c r="Q14">
        <v>2.06</v>
      </c>
      <c r="R14">
        <v>1.27</v>
      </c>
      <c r="S14">
        <v>1.66</v>
      </c>
      <c r="T14">
        <v>1.64</v>
      </c>
      <c r="U14">
        <v>2.46</v>
      </c>
      <c r="V14">
        <v>1.5</v>
      </c>
      <c r="W14">
        <v>0.33</v>
      </c>
      <c r="X14">
        <v>0.01</v>
      </c>
      <c r="AA14">
        <f>SUM(C14:Z14)</f>
        <v>20.420000000000002</v>
      </c>
    </row>
    <row r="15" spans="2:27" x14ac:dyDescent="0.3">
      <c r="B15" t="s">
        <v>9</v>
      </c>
      <c r="C15">
        <v>0.33</v>
      </c>
      <c r="D15">
        <v>0.96</v>
      </c>
      <c r="E15">
        <v>0.27</v>
      </c>
      <c r="F15">
        <v>0.24</v>
      </c>
      <c r="G15">
        <v>0.25</v>
      </c>
      <c r="H15">
        <v>0.24</v>
      </c>
      <c r="I15">
        <v>0.09</v>
      </c>
      <c r="J15">
        <v>0.01</v>
      </c>
      <c r="K15">
        <v>0.06</v>
      </c>
      <c r="L15">
        <v>0.03</v>
      </c>
      <c r="O15">
        <v>0.01</v>
      </c>
      <c r="P15">
        <v>0.06</v>
      </c>
      <c r="Q15">
        <v>0.31</v>
      </c>
      <c r="R15">
        <v>0.25</v>
      </c>
      <c r="S15">
        <v>0.25</v>
      </c>
      <c r="T15">
        <v>0.22</v>
      </c>
      <c r="U15">
        <v>0.39</v>
      </c>
      <c r="V15">
        <v>1.19</v>
      </c>
      <c r="W15">
        <v>0.27</v>
      </c>
      <c r="X15">
        <v>2.36</v>
      </c>
      <c r="Y15">
        <v>1.22</v>
      </c>
      <c r="Z15">
        <v>0.71</v>
      </c>
      <c r="AA15">
        <f>SUM(C15:Z15)</f>
        <v>9.7199999999999989</v>
      </c>
    </row>
    <row r="16" spans="2:27" x14ac:dyDescent="0.3">
      <c r="B16" s="3" t="s">
        <v>10</v>
      </c>
      <c r="C16">
        <f t="shared" ref="C16:Q16" si="0">SUM(C14:C15)</f>
        <v>0.33</v>
      </c>
      <c r="D16">
        <f t="shared" si="0"/>
        <v>0.96</v>
      </c>
      <c r="E16">
        <f t="shared" si="0"/>
        <v>0.27</v>
      </c>
      <c r="F16">
        <f t="shared" si="0"/>
        <v>0.24</v>
      </c>
      <c r="G16">
        <f t="shared" si="0"/>
        <v>0.25</v>
      </c>
      <c r="H16">
        <f t="shared" si="0"/>
        <v>0.25</v>
      </c>
      <c r="I16">
        <f>SUM(I14:I15)</f>
        <v>0.2</v>
      </c>
      <c r="J16">
        <f t="shared" si="0"/>
        <v>0.28000000000000003</v>
      </c>
      <c r="K16">
        <f t="shared" si="0"/>
        <v>1.4100000000000001</v>
      </c>
      <c r="L16">
        <f t="shared" si="0"/>
        <v>1.69</v>
      </c>
      <c r="M16">
        <f t="shared" si="0"/>
        <v>0.81</v>
      </c>
      <c r="N16">
        <f t="shared" si="0"/>
        <v>1.41</v>
      </c>
      <c r="O16">
        <f t="shared" si="0"/>
        <v>2.1599999999999997</v>
      </c>
      <c r="P16">
        <f t="shared" si="0"/>
        <v>1.78</v>
      </c>
      <c r="Q16">
        <f t="shared" si="0"/>
        <v>2.37</v>
      </c>
      <c r="R16">
        <f>SUM(R14:R15)</f>
        <v>1.52</v>
      </c>
      <c r="S16">
        <f t="shared" ref="S16:Z16" si="1">SUM(S14:S15)</f>
        <v>1.91</v>
      </c>
      <c r="T16">
        <f t="shared" si="1"/>
        <v>1.8599999999999999</v>
      </c>
      <c r="U16">
        <f t="shared" si="1"/>
        <v>2.85</v>
      </c>
      <c r="V16">
        <f t="shared" si="1"/>
        <v>2.69</v>
      </c>
      <c r="W16">
        <f t="shared" si="1"/>
        <v>0.60000000000000009</v>
      </c>
      <c r="X16">
        <f t="shared" si="1"/>
        <v>2.3699999999999997</v>
      </c>
      <c r="Y16">
        <f t="shared" si="1"/>
        <v>1.22</v>
      </c>
      <c r="Z16">
        <f t="shared" si="1"/>
        <v>0.71</v>
      </c>
    </row>
    <row r="18" spans="2:27" x14ac:dyDescent="0.3">
      <c r="B18" s="2" t="s">
        <v>7</v>
      </c>
    </row>
    <row r="19" spans="2:27" x14ac:dyDescent="0.3">
      <c r="B19" t="s">
        <v>11</v>
      </c>
      <c r="H19">
        <v>0.01</v>
      </c>
      <c r="I19">
        <v>0.11</v>
      </c>
      <c r="J19">
        <v>0.27</v>
      </c>
      <c r="K19">
        <v>1.35</v>
      </c>
      <c r="L19">
        <v>1.66</v>
      </c>
      <c r="M19">
        <v>0.81</v>
      </c>
      <c r="N19">
        <v>1.41</v>
      </c>
      <c r="O19">
        <v>2.15</v>
      </c>
      <c r="P19">
        <v>1.72</v>
      </c>
      <c r="Q19">
        <v>2.06</v>
      </c>
      <c r="R19">
        <v>1.27</v>
      </c>
      <c r="S19">
        <v>1.66</v>
      </c>
      <c r="T19">
        <v>1.64</v>
      </c>
      <c r="U19">
        <v>2.46</v>
      </c>
      <c r="V19">
        <v>1.5</v>
      </c>
      <c r="W19">
        <v>0.33</v>
      </c>
      <c r="X19">
        <v>0.01</v>
      </c>
      <c r="AA19">
        <f>SUM(D19:Z19)</f>
        <v>20.420000000000002</v>
      </c>
    </row>
    <row r="20" spans="2:27" x14ac:dyDescent="0.3">
      <c r="B20" t="s">
        <v>12</v>
      </c>
      <c r="I20">
        <v>0.01</v>
      </c>
      <c r="J20">
        <v>0.43</v>
      </c>
      <c r="K20">
        <v>0.74</v>
      </c>
      <c r="L20">
        <v>1.58</v>
      </c>
      <c r="M20">
        <v>4.34</v>
      </c>
      <c r="N20">
        <v>3.93</v>
      </c>
      <c r="O20">
        <v>1.85</v>
      </c>
      <c r="P20">
        <v>0.46</v>
      </c>
      <c r="Q20">
        <v>0.67</v>
      </c>
      <c r="R20">
        <v>0.68</v>
      </c>
      <c r="S20">
        <v>0.6</v>
      </c>
      <c r="T20">
        <v>0.66</v>
      </c>
      <c r="U20">
        <v>0.87</v>
      </c>
      <c r="V20">
        <v>0.18</v>
      </c>
      <c r="W20">
        <v>0.04</v>
      </c>
      <c r="AA20">
        <f>SUM(D20:Z20)</f>
        <v>17.04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0.01</v>
      </c>
      <c r="I21">
        <f t="shared" si="2"/>
        <v>0.12</v>
      </c>
      <c r="J21">
        <f t="shared" si="2"/>
        <v>0.7</v>
      </c>
      <c r="K21">
        <f t="shared" si="2"/>
        <v>2.09</v>
      </c>
      <c r="L21">
        <f t="shared" si="2"/>
        <v>3.24</v>
      </c>
      <c r="M21">
        <f t="shared" si="2"/>
        <v>5.15</v>
      </c>
      <c r="N21">
        <f t="shared" si="2"/>
        <v>5.34</v>
      </c>
      <c r="O21">
        <f t="shared" si="2"/>
        <v>4</v>
      </c>
      <c r="P21">
        <f t="shared" si="2"/>
        <v>2.1800000000000002</v>
      </c>
      <c r="Q21">
        <f t="shared" si="2"/>
        <v>2.73</v>
      </c>
      <c r="R21">
        <f>SUM(R19:R20)</f>
        <v>1.9500000000000002</v>
      </c>
      <c r="S21">
        <f t="shared" ref="S21:Z21" si="3">SUM(S19:S20)</f>
        <v>2.2599999999999998</v>
      </c>
      <c r="T21">
        <f t="shared" si="3"/>
        <v>2.2999999999999998</v>
      </c>
      <c r="U21">
        <f t="shared" si="3"/>
        <v>3.33</v>
      </c>
      <c r="V21">
        <f t="shared" si="3"/>
        <v>1.68</v>
      </c>
      <c r="W21">
        <f t="shared" si="3"/>
        <v>0.37</v>
      </c>
      <c r="X21">
        <f t="shared" si="3"/>
        <v>0.01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3</v>
      </c>
      <c r="K25">
        <v>30</v>
      </c>
      <c r="L25">
        <v>47</v>
      </c>
      <c r="M25">
        <v>49</v>
      </c>
      <c r="N25">
        <v>15</v>
      </c>
      <c r="O25">
        <v>44</v>
      </c>
      <c r="P25">
        <v>48</v>
      </c>
      <c r="Q25">
        <v>52</v>
      </c>
      <c r="R25">
        <v>44</v>
      </c>
      <c r="S25">
        <v>35</v>
      </c>
      <c r="T25">
        <v>50</v>
      </c>
      <c r="U25">
        <v>31</v>
      </c>
      <c r="V25">
        <v>29</v>
      </c>
      <c r="W25">
        <v>0</v>
      </c>
      <c r="X25">
        <v>0</v>
      </c>
      <c r="Y25">
        <v>0</v>
      </c>
      <c r="Z25">
        <v>0</v>
      </c>
      <c r="AA25">
        <f>SUM(C25:Z25)</f>
        <v>478</v>
      </c>
    </row>
  </sheetData>
  <hyperlinks>
    <hyperlink ref="B24" r:id="rId1" location="param=messwerte-sonnenscheindauer-10min&amp;table=false&amp;station=TAE&amp;chart=hour" xr:uid="{05E05513-5947-46F1-89A7-116D982F166D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666E-A7B6-4F12-BF89-1E5E2C416267}">
  <dimension ref="B2:AA25"/>
  <sheetViews>
    <sheetView zoomScale="69" workbookViewId="0">
      <selection activeCell="V28" sqref="V28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23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H7">
        <v>0.01</v>
      </c>
      <c r="I7">
        <v>0.33</v>
      </c>
      <c r="J7">
        <v>0.53</v>
      </c>
      <c r="K7">
        <v>1.67</v>
      </c>
      <c r="L7">
        <v>3.04</v>
      </c>
      <c r="M7">
        <v>4.99</v>
      </c>
      <c r="N7">
        <v>6.17</v>
      </c>
      <c r="O7">
        <v>5.08</v>
      </c>
      <c r="P7">
        <v>3.55</v>
      </c>
      <c r="Q7">
        <v>1.37</v>
      </c>
      <c r="R7">
        <v>2.4</v>
      </c>
      <c r="S7">
        <v>2.56</v>
      </c>
      <c r="T7">
        <v>1.58</v>
      </c>
      <c r="U7">
        <v>0.83</v>
      </c>
      <c r="V7">
        <v>1.02</v>
      </c>
      <c r="W7">
        <v>0.33</v>
      </c>
      <c r="X7">
        <v>0.01</v>
      </c>
      <c r="AA7">
        <f>SUM(C7:Z7)</f>
        <v>35.47</v>
      </c>
    </row>
    <row r="8" spans="2:27" x14ac:dyDescent="0.3">
      <c r="B8" t="s">
        <v>3</v>
      </c>
      <c r="C8">
        <v>0.86</v>
      </c>
      <c r="D8">
        <v>0.25</v>
      </c>
      <c r="E8">
        <v>0.25</v>
      </c>
      <c r="F8">
        <v>0.24</v>
      </c>
      <c r="G8">
        <v>0.22</v>
      </c>
      <c r="H8">
        <v>0.24</v>
      </c>
      <c r="I8">
        <v>0.28000000000000003</v>
      </c>
      <c r="J8">
        <v>0.18</v>
      </c>
      <c r="K8">
        <v>0.45</v>
      </c>
      <c r="L8">
        <v>1.63</v>
      </c>
      <c r="M8">
        <v>1.01</v>
      </c>
      <c r="N8">
        <v>1.53</v>
      </c>
      <c r="O8">
        <v>3.99</v>
      </c>
      <c r="P8">
        <v>3.08</v>
      </c>
      <c r="Q8">
        <v>1.06</v>
      </c>
      <c r="R8">
        <v>1.89</v>
      </c>
      <c r="S8">
        <v>2.14</v>
      </c>
      <c r="T8">
        <v>1.18</v>
      </c>
      <c r="U8">
        <v>0.91</v>
      </c>
      <c r="V8">
        <v>0.51</v>
      </c>
      <c r="W8">
        <v>0.46</v>
      </c>
      <c r="X8">
        <v>0.55000000000000004</v>
      </c>
      <c r="Y8">
        <v>0.84</v>
      </c>
      <c r="Z8">
        <v>0.24</v>
      </c>
      <c r="AA8">
        <f>SUM(C8:Z8)</f>
        <v>23.990000000000002</v>
      </c>
    </row>
    <row r="9" spans="2:27" x14ac:dyDescent="0.3">
      <c r="B9" t="s">
        <v>4</v>
      </c>
      <c r="C9">
        <v>55</v>
      </c>
      <c r="D9">
        <v>52</v>
      </c>
      <c r="E9">
        <v>50</v>
      </c>
      <c r="F9">
        <v>49</v>
      </c>
      <c r="G9">
        <v>47</v>
      </c>
      <c r="H9">
        <v>45</v>
      </c>
      <c r="I9">
        <v>44</v>
      </c>
      <c r="J9">
        <v>44</v>
      </c>
      <c r="K9">
        <v>48</v>
      </c>
      <c r="L9">
        <v>55</v>
      </c>
      <c r="M9">
        <v>63</v>
      </c>
      <c r="N9">
        <v>89</v>
      </c>
      <c r="O9">
        <v>96</v>
      </c>
      <c r="P9">
        <v>97</v>
      </c>
      <c r="Q9">
        <v>99</v>
      </c>
      <c r="R9">
        <v>99</v>
      </c>
      <c r="S9">
        <v>99</v>
      </c>
      <c r="T9">
        <v>99</v>
      </c>
      <c r="U9">
        <v>98</v>
      </c>
      <c r="V9">
        <v>97</v>
      </c>
      <c r="W9">
        <v>97</v>
      </c>
      <c r="X9">
        <v>94</v>
      </c>
      <c r="Y9">
        <v>88</v>
      </c>
      <c r="Z9">
        <v>86</v>
      </c>
    </row>
    <row r="10" spans="2:27" x14ac:dyDescent="0.3">
      <c r="B10" t="s">
        <v>5</v>
      </c>
      <c r="C10">
        <v>59</v>
      </c>
      <c r="D10">
        <v>53</v>
      </c>
      <c r="E10">
        <v>51</v>
      </c>
      <c r="F10">
        <v>49</v>
      </c>
      <c r="G10">
        <v>48</v>
      </c>
      <c r="H10">
        <v>46</v>
      </c>
      <c r="I10">
        <v>45</v>
      </c>
      <c r="J10">
        <v>45</v>
      </c>
      <c r="K10">
        <v>51</v>
      </c>
      <c r="L10">
        <v>57</v>
      </c>
      <c r="M10">
        <v>77</v>
      </c>
      <c r="N10">
        <v>96</v>
      </c>
      <c r="O10">
        <v>98</v>
      </c>
      <c r="P10">
        <v>99</v>
      </c>
      <c r="Q10">
        <v>99</v>
      </c>
      <c r="R10">
        <v>99</v>
      </c>
      <c r="S10">
        <v>99</v>
      </c>
      <c r="T10">
        <v>99</v>
      </c>
      <c r="U10">
        <v>99</v>
      </c>
      <c r="V10">
        <v>97</v>
      </c>
      <c r="W10">
        <v>97</v>
      </c>
      <c r="X10">
        <v>95</v>
      </c>
      <c r="Y10">
        <v>91</v>
      </c>
      <c r="Z10">
        <v>86</v>
      </c>
    </row>
    <row r="11" spans="2:27" x14ac:dyDescent="0.3">
      <c r="B11" t="s">
        <v>6</v>
      </c>
      <c r="C11">
        <v>53</v>
      </c>
      <c r="D11">
        <v>51</v>
      </c>
      <c r="E11">
        <v>49</v>
      </c>
      <c r="F11">
        <v>48</v>
      </c>
      <c r="G11">
        <v>46</v>
      </c>
      <c r="H11">
        <v>45</v>
      </c>
      <c r="I11">
        <v>44</v>
      </c>
      <c r="J11">
        <v>44</v>
      </c>
      <c r="K11">
        <v>45</v>
      </c>
      <c r="L11">
        <v>51</v>
      </c>
      <c r="M11">
        <v>57</v>
      </c>
      <c r="N11">
        <v>77</v>
      </c>
      <c r="O11">
        <v>96</v>
      </c>
      <c r="P11">
        <v>97</v>
      </c>
      <c r="Q11">
        <v>99</v>
      </c>
      <c r="R11">
        <v>98</v>
      </c>
      <c r="S11">
        <v>98</v>
      </c>
      <c r="T11">
        <v>98</v>
      </c>
      <c r="U11">
        <v>97</v>
      </c>
      <c r="V11">
        <v>97</v>
      </c>
      <c r="W11">
        <v>95</v>
      </c>
      <c r="X11">
        <v>91</v>
      </c>
      <c r="Y11">
        <v>86</v>
      </c>
      <c r="Z11">
        <v>85</v>
      </c>
    </row>
    <row r="13" spans="2:27" x14ac:dyDescent="0.3">
      <c r="B13" s="2" t="s">
        <v>1</v>
      </c>
    </row>
    <row r="14" spans="2:27" x14ac:dyDescent="0.3">
      <c r="B14" t="s">
        <v>8</v>
      </c>
      <c r="H14">
        <v>0.01</v>
      </c>
      <c r="I14">
        <v>0.24</v>
      </c>
      <c r="J14">
        <v>0.17</v>
      </c>
      <c r="K14">
        <v>0.45</v>
      </c>
      <c r="L14">
        <v>1.61</v>
      </c>
      <c r="M14">
        <v>1.01</v>
      </c>
      <c r="N14">
        <v>1.53</v>
      </c>
      <c r="O14">
        <v>3.97</v>
      </c>
      <c r="P14">
        <v>2.8</v>
      </c>
      <c r="Q14">
        <v>0.79</v>
      </c>
      <c r="R14">
        <v>1.67</v>
      </c>
      <c r="S14">
        <v>1.92</v>
      </c>
      <c r="T14">
        <v>0.99</v>
      </c>
      <c r="U14">
        <v>0.68</v>
      </c>
      <c r="V14">
        <v>0.49</v>
      </c>
      <c r="W14">
        <v>0.25</v>
      </c>
      <c r="X14">
        <v>0.01</v>
      </c>
      <c r="AA14">
        <f>SUM(C14:Z14)</f>
        <v>18.589999999999996</v>
      </c>
    </row>
    <row r="15" spans="2:27" x14ac:dyDescent="0.3">
      <c r="B15" t="s">
        <v>9</v>
      </c>
      <c r="C15">
        <v>0.86</v>
      </c>
      <c r="D15">
        <v>0.25</v>
      </c>
      <c r="E15">
        <v>0.25</v>
      </c>
      <c r="F15">
        <v>0.24</v>
      </c>
      <c r="G15">
        <v>0.22</v>
      </c>
      <c r="H15">
        <v>0.23</v>
      </c>
      <c r="I15">
        <v>0.09</v>
      </c>
      <c r="J15">
        <v>0.01</v>
      </c>
      <c r="L15">
        <v>0.02</v>
      </c>
      <c r="O15">
        <v>0.02</v>
      </c>
      <c r="P15">
        <v>0.28000000000000003</v>
      </c>
      <c r="Q15">
        <v>0.27</v>
      </c>
      <c r="R15">
        <v>0.22</v>
      </c>
      <c r="S15">
        <v>0.22</v>
      </c>
      <c r="T15">
        <v>0.18</v>
      </c>
      <c r="U15">
        <v>0.23</v>
      </c>
      <c r="V15">
        <v>0.01</v>
      </c>
      <c r="W15">
        <v>0.21</v>
      </c>
      <c r="X15">
        <v>0.54</v>
      </c>
      <c r="Y15">
        <v>0.84</v>
      </c>
      <c r="Z15">
        <v>0.24</v>
      </c>
      <c r="AA15">
        <f>SUM(C15:Z15)</f>
        <v>5.43</v>
      </c>
    </row>
    <row r="16" spans="2:27" x14ac:dyDescent="0.3">
      <c r="B16" s="3" t="s">
        <v>10</v>
      </c>
      <c r="C16">
        <f t="shared" ref="C16:Q16" si="0">SUM(C14:C15)</f>
        <v>0.86</v>
      </c>
      <c r="D16">
        <f t="shared" si="0"/>
        <v>0.25</v>
      </c>
      <c r="E16">
        <f t="shared" si="0"/>
        <v>0.25</v>
      </c>
      <c r="F16">
        <f t="shared" si="0"/>
        <v>0.24</v>
      </c>
      <c r="G16">
        <f t="shared" si="0"/>
        <v>0.22</v>
      </c>
      <c r="H16">
        <f t="shared" si="0"/>
        <v>0.24000000000000002</v>
      </c>
      <c r="I16">
        <f>SUM(I14:I15)</f>
        <v>0.32999999999999996</v>
      </c>
      <c r="J16">
        <f t="shared" si="0"/>
        <v>0.18000000000000002</v>
      </c>
      <c r="K16">
        <f t="shared" si="0"/>
        <v>0.45</v>
      </c>
      <c r="L16">
        <f t="shared" si="0"/>
        <v>1.6300000000000001</v>
      </c>
      <c r="M16">
        <f t="shared" si="0"/>
        <v>1.01</v>
      </c>
      <c r="N16">
        <f t="shared" si="0"/>
        <v>1.53</v>
      </c>
      <c r="O16">
        <f t="shared" si="0"/>
        <v>3.99</v>
      </c>
      <c r="P16">
        <f t="shared" si="0"/>
        <v>3.08</v>
      </c>
      <c r="Q16">
        <f t="shared" si="0"/>
        <v>1.06</v>
      </c>
      <c r="R16">
        <f>SUM(R14:R15)</f>
        <v>1.89</v>
      </c>
      <c r="S16">
        <f t="shared" ref="S16:Z16" si="1">SUM(S14:S15)</f>
        <v>2.14</v>
      </c>
      <c r="T16">
        <f t="shared" si="1"/>
        <v>1.17</v>
      </c>
      <c r="U16">
        <f t="shared" si="1"/>
        <v>0.91</v>
      </c>
      <c r="V16">
        <f t="shared" si="1"/>
        <v>0.5</v>
      </c>
      <c r="W16">
        <f t="shared" si="1"/>
        <v>0.45999999999999996</v>
      </c>
      <c r="X16">
        <f t="shared" si="1"/>
        <v>0.55000000000000004</v>
      </c>
      <c r="Y16">
        <f t="shared" si="1"/>
        <v>0.84</v>
      </c>
      <c r="Z16">
        <f t="shared" si="1"/>
        <v>0.24</v>
      </c>
    </row>
    <row r="18" spans="2:27" x14ac:dyDescent="0.3">
      <c r="B18" s="2" t="s">
        <v>7</v>
      </c>
    </row>
    <row r="19" spans="2:27" x14ac:dyDescent="0.3">
      <c r="B19" t="s">
        <v>11</v>
      </c>
      <c r="H19">
        <v>0.01</v>
      </c>
      <c r="I19">
        <v>0.24</v>
      </c>
      <c r="J19">
        <v>0.17</v>
      </c>
      <c r="K19">
        <v>0.45</v>
      </c>
      <c r="L19">
        <v>1.61</v>
      </c>
      <c r="M19">
        <v>1.01</v>
      </c>
      <c r="N19">
        <v>1.53</v>
      </c>
      <c r="O19">
        <v>3.97</v>
      </c>
      <c r="P19">
        <v>2.8</v>
      </c>
      <c r="Q19">
        <v>0.79</v>
      </c>
      <c r="R19">
        <v>1.67</v>
      </c>
      <c r="S19">
        <v>1.92</v>
      </c>
      <c r="T19">
        <v>0.99</v>
      </c>
      <c r="U19">
        <v>0.68</v>
      </c>
      <c r="V19">
        <v>0.49</v>
      </c>
      <c r="W19">
        <v>0.25</v>
      </c>
      <c r="X19">
        <v>0.01</v>
      </c>
      <c r="AA19">
        <f>SUM(D19:Z19)</f>
        <v>18.589999999999996</v>
      </c>
    </row>
    <row r="20" spans="2:27" x14ac:dyDescent="0.3">
      <c r="B20" t="s">
        <v>12</v>
      </c>
      <c r="I20">
        <v>0.04</v>
      </c>
      <c r="J20">
        <v>0.36</v>
      </c>
      <c r="K20">
        <v>1.22</v>
      </c>
      <c r="L20">
        <v>1.43</v>
      </c>
      <c r="M20">
        <v>3.98</v>
      </c>
      <c r="N20">
        <v>4.6399999999999997</v>
      </c>
      <c r="O20">
        <v>1.1100000000000001</v>
      </c>
      <c r="P20">
        <v>0.75</v>
      </c>
      <c r="Q20">
        <v>0.57999999999999996</v>
      </c>
      <c r="R20">
        <v>0.73</v>
      </c>
      <c r="S20">
        <v>0.64</v>
      </c>
      <c r="T20">
        <v>0.57999999999999996</v>
      </c>
      <c r="U20">
        <v>0.15</v>
      </c>
      <c r="V20">
        <v>0.53</v>
      </c>
      <c r="W20">
        <v>0.08</v>
      </c>
      <c r="AA20">
        <f>SUM(D20:Z20)</f>
        <v>16.819999999999997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0.01</v>
      </c>
      <c r="I21">
        <f t="shared" si="2"/>
        <v>0.27999999999999997</v>
      </c>
      <c r="J21">
        <f t="shared" si="2"/>
        <v>0.53</v>
      </c>
      <c r="K21">
        <f t="shared" si="2"/>
        <v>1.67</v>
      </c>
      <c r="L21">
        <f t="shared" si="2"/>
        <v>3.04</v>
      </c>
      <c r="M21">
        <f t="shared" si="2"/>
        <v>4.99</v>
      </c>
      <c r="N21">
        <f t="shared" si="2"/>
        <v>6.17</v>
      </c>
      <c r="O21">
        <f t="shared" si="2"/>
        <v>5.08</v>
      </c>
      <c r="P21">
        <f t="shared" si="2"/>
        <v>3.55</v>
      </c>
      <c r="Q21">
        <f t="shared" si="2"/>
        <v>1.37</v>
      </c>
      <c r="R21">
        <f>SUM(R19:R20)</f>
        <v>2.4</v>
      </c>
      <c r="S21">
        <f t="shared" ref="S21:Z21" si="3">SUM(S19:S20)</f>
        <v>2.56</v>
      </c>
      <c r="T21">
        <f t="shared" si="3"/>
        <v>1.5699999999999998</v>
      </c>
      <c r="U21">
        <f t="shared" si="3"/>
        <v>0.83000000000000007</v>
      </c>
      <c r="V21">
        <f t="shared" si="3"/>
        <v>1.02</v>
      </c>
      <c r="W21">
        <f t="shared" si="3"/>
        <v>0.33</v>
      </c>
      <c r="X21">
        <f t="shared" si="3"/>
        <v>0.01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11</v>
      </c>
      <c r="J25">
        <v>43</v>
      </c>
      <c r="K25">
        <v>59</v>
      </c>
      <c r="L25">
        <v>40</v>
      </c>
      <c r="M25">
        <v>20</v>
      </c>
      <c r="N25">
        <v>33</v>
      </c>
      <c r="O25">
        <v>52</v>
      </c>
      <c r="P25">
        <v>37</v>
      </c>
      <c r="Q25">
        <v>32</v>
      </c>
      <c r="R25">
        <v>32</v>
      </c>
      <c r="S25">
        <v>17</v>
      </c>
      <c r="T25">
        <v>0</v>
      </c>
      <c r="U25">
        <v>26</v>
      </c>
      <c r="V25">
        <v>0</v>
      </c>
      <c r="W25">
        <v>0</v>
      </c>
      <c r="X25">
        <v>0</v>
      </c>
      <c r="Y25">
        <v>0</v>
      </c>
      <c r="Z25">
        <v>0</v>
      </c>
      <c r="AA25">
        <f>SUM(C25:Z25)</f>
        <v>402</v>
      </c>
    </row>
  </sheetData>
  <hyperlinks>
    <hyperlink ref="B24" r:id="rId1" location="param=messwerte-sonnenscheindauer-10min&amp;table=false&amp;station=TAE&amp;chart=hour" xr:uid="{FB415A66-6143-4BA3-85CB-A1222196609B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1E6D-FA35-4C13-9CC3-E9801F6EC2E4}">
  <dimension ref="B2:AA25"/>
  <sheetViews>
    <sheetView topLeftCell="A4" zoomScale="73" workbookViewId="0">
      <selection activeCell="U30" sqref="U30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24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I7">
        <v>0.06</v>
      </c>
      <c r="J7">
        <v>0.55000000000000004</v>
      </c>
      <c r="K7">
        <v>1.04</v>
      </c>
      <c r="L7">
        <v>0.95</v>
      </c>
      <c r="M7">
        <v>0.66</v>
      </c>
      <c r="AA7">
        <f>SUM(C7:Z7)</f>
        <v>3.2600000000000002</v>
      </c>
    </row>
    <row r="8" spans="2:27" x14ac:dyDescent="0.3">
      <c r="B8" t="s">
        <v>3</v>
      </c>
      <c r="C8">
        <v>0.22</v>
      </c>
      <c r="D8">
        <v>0.2</v>
      </c>
      <c r="E8">
        <v>0.18</v>
      </c>
      <c r="F8">
        <v>0.18</v>
      </c>
      <c r="G8">
        <v>0.15</v>
      </c>
      <c r="H8">
        <v>0.15</v>
      </c>
      <c r="I8">
        <v>0.17</v>
      </c>
      <c r="J8">
        <v>0.15</v>
      </c>
      <c r="K8">
        <v>0.26</v>
      </c>
      <c r="L8">
        <v>0.63</v>
      </c>
      <c r="M8">
        <v>0.8</v>
      </c>
      <c r="N8">
        <v>0.24</v>
      </c>
      <c r="O8">
        <v>0.25</v>
      </c>
      <c r="P8">
        <v>0.27</v>
      </c>
      <c r="Q8">
        <v>0.27</v>
      </c>
      <c r="R8">
        <v>0.4</v>
      </c>
      <c r="S8">
        <v>0.27</v>
      </c>
      <c r="T8">
        <v>0.33</v>
      </c>
      <c r="U8">
        <v>0.35</v>
      </c>
      <c r="V8">
        <v>0.24</v>
      </c>
      <c r="W8">
        <v>0.2</v>
      </c>
      <c r="X8">
        <v>0.13</v>
      </c>
      <c r="Y8">
        <v>0.15</v>
      </c>
      <c r="Z8">
        <v>0.15</v>
      </c>
      <c r="AA8">
        <f>SUM(C8:Z8)</f>
        <v>6.3400000000000016</v>
      </c>
    </row>
    <row r="9" spans="2:27" x14ac:dyDescent="0.3">
      <c r="B9" t="s">
        <v>4</v>
      </c>
      <c r="C9">
        <v>84</v>
      </c>
      <c r="D9">
        <v>83</v>
      </c>
      <c r="E9">
        <v>82</v>
      </c>
      <c r="F9">
        <v>80</v>
      </c>
      <c r="G9">
        <v>79</v>
      </c>
      <c r="H9">
        <v>78</v>
      </c>
      <c r="I9">
        <v>77</v>
      </c>
      <c r="J9">
        <v>78</v>
      </c>
      <c r="K9">
        <v>81</v>
      </c>
      <c r="L9">
        <v>84</v>
      </c>
      <c r="M9">
        <v>82</v>
      </c>
      <c r="N9">
        <v>82</v>
      </c>
      <c r="O9">
        <v>80</v>
      </c>
      <c r="P9">
        <v>79</v>
      </c>
      <c r="Q9">
        <v>77</v>
      </c>
      <c r="R9">
        <v>75</v>
      </c>
      <c r="S9">
        <v>73</v>
      </c>
      <c r="T9">
        <v>71</v>
      </c>
      <c r="U9">
        <v>69</v>
      </c>
      <c r="V9">
        <v>68</v>
      </c>
      <c r="W9">
        <v>66</v>
      </c>
      <c r="X9">
        <v>65</v>
      </c>
      <c r="Y9">
        <v>64</v>
      </c>
      <c r="Z9">
        <v>63</v>
      </c>
    </row>
    <row r="10" spans="2:27" x14ac:dyDescent="0.3">
      <c r="B10" t="s">
        <v>5</v>
      </c>
      <c r="C10">
        <v>85</v>
      </c>
      <c r="D10">
        <v>83</v>
      </c>
      <c r="E10">
        <v>82</v>
      </c>
      <c r="F10">
        <v>81</v>
      </c>
      <c r="G10">
        <v>80</v>
      </c>
      <c r="H10">
        <v>79</v>
      </c>
      <c r="I10">
        <v>78</v>
      </c>
      <c r="J10">
        <v>79</v>
      </c>
      <c r="K10">
        <v>82</v>
      </c>
      <c r="L10">
        <v>85</v>
      </c>
      <c r="M10">
        <v>83</v>
      </c>
      <c r="N10">
        <v>82</v>
      </c>
      <c r="O10">
        <v>81</v>
      </c>
      <c r="P10">
        <v>79</v>
      </c>
      <c r="Q10">
        <v>78</v>
      </c>
      <c r="R10">
        <v>76</v>
      </c>
      <c r="S10">
        <v>74</v>
      </c>
      <c r="T10">
        <v>72</v>
      </c>
      <c r="U10">
        <v>70</v>
      </c>
      <c r="V10">
        <v>68</v>
      </c>
      <c r="W10">
        <v>67</v>
      </c>
      <c r="X10">
        <v>66</v>
      </c>
      <c r="Y10">
        <v>65</v>
      </c>
      <c r="Z10">
        <v>64</v>
      </c>
    </row>
    <row r="11" spans="2:27" x14ac:dyDescent="0.3">
      <c r="B11" t="s">
        <v>6</v>
      </c>
      <c r="C11">
        <v>83</v>
      </c>
      <c r="D11">
        <v>82</v>
      </c>
      <c r="E11">
        <v>81</v>
      </c>
      <c r="F11">
        <v>80</v>
      </c>
      <c r="G11">
        <v>79</v>
      </c>
      <c r="H11">
        <v>78</v>
      </c>
      <c r="I11">
        <v>77</v>
      </c>
      <c r="J11">
        <v>77</v>
      </c>
      <c r="K11">
        <v>79</v>
      </c>
      <c r="L11">
        <v>82</v>
      </c>
      <c r="M11">
        <v>81</v>
      </c>
      <c r="N11">
        <v>81</v>
      </c>
      <c r="O11">
        <v>79</v>
      </c>
      <c r="P11">
        <v>78</v>
      </c>
      <c r="Q11">
        <v>76</v>
      </c>
      <c r="R11">
        <v>74</v>
      </c>
      <c r="S11">
        <v>72</v>
      </c>
      <c r="T11">
        <v>70</v>
      </c>
      <c r="U11">
        <v>68</v>
      </c>
      <c r="V11">
        <v>67</v>
      </c>
      <c r="W11">
        <v>66</v>
      </c>
      <c r="X11">
        <v>65</v>
      </c>
      <c r="Y11">
        <v>64</v>
      </c>
      <c r="Z11">
        <v>63</v>
      </c>
    </row>
    <row r="13" spans="2:27" x14ac:dyDescent="0.3">
      <c r="B13" s="2" t="s">
        <v>1</v>
      </c>
    </row>
    <row r="14" spans="2:27" x14ac:dyDescent="0.3">
      <c r="B14" t="s">
        <v>8</v>
      </c>
      <c r="I14">
        <v>0.06</v>
      </c>
      <c r="J14">
        <v>0.15</v>
      </c>
      <c r="K14">
        <v>0.26</v>
      </c>
      <c r="L14">
        <v>0.49</v>
      </c>
      <c r="M14">
        <v>0.35</v>
      </c>
      <c r="AA14">
        <f>SUM(C14:Z14)</f>
        <v>1.31</v>
      </c>
    </row>
    <row r="15" spans="2:27" x14ac:dyDescent="0.3">
      <c r="B15" t="s">
        <v>9</v>
      </c>
      <c r="C15">
        <v>0.22</v>
      </c>
      <c r="D15">
        <v>0.2</v>
      </c>
      <c r="E15">
        <v>0.18</v>
      </c>
      <c r="F15">
        <v>0.18</v>
      </c>
      <c r="G15">
        <v>0.15</v>
      </c>
      <c r="H15">
        <v>0.15</v>
      </c>
      <c r="I15">
        <v>0.11</v>
      </c>
      <c r="L15">
        <v>0.14000000000000001</v>
      </c>
      <c r="M15">
        <v>0.45</v>
      </c>
      <c r="N15">
        <v>0.24</v>
      </c>
      <c r="O15">
        <v>0.25</v>
      </c>
      <c r="P15">
        <v>0.27</v>
      </c>
      <c r="Q15">
        <v>0.27</v>
      </c>
      <c r="R15">
        <v>0.4</v>
      </c>
      <c r="S15">
        <v>0.27</v>
      </c>
      <c r="T15">
        <v>0.33</v>
      </c>
      <c r="U15">
        <v>0.35</v>
      </c>
      <c r="V15">
        <v>0.24</v>
      </c>
      <c r="W15">
        <v>0.2</v>
      </c>
      <c r="X15">
        <v>0.13</v>
      </c>
      <c r="Y15">
        <v>0.15</v>
      </c>
      <c r="Z15">
        <v>0.15</v>
      </c>
      <c r="AA15">
        <f>SUM(C15:Z15)</f>
        <v>5.0300000000000011</v>
      </c>
    </row>
    <row r="16" spans="2:27" x14ac:dyDescent="0.3">
      <c r="B16" s="3" t="s">
        <v>10</v>
      </c>
      <c r="C16">
        <f t="shared" ref="C16:Q16" si="0">SUM(C14:C15)</f>
        <v>0.22</v>
      </c>
      <c r="D16">
        <f t="shared" si="0"/>
        <v>0.2</v>
      </c>
      <c r="E16">
        <f t="shared" si="0"/>
        <v>0.18</v>
      </c>
      <c r="F16">
        <f t="shared" si="0"/>
        <v>0.18</v>
      </c>
      <c r="G16">
        <f t="shared" si="0"/>
        <v>0.15</v>
      </c>
      <c r="H16">
        <f t="shared" si="0"/>
        <v>0.15</v>
      </c>
      <c r="I16">
        <f>SUM(I14:I15)</f>
        <v>0.16999999999999998</v>
      </c>
      <c r="J16">
        <f t="shared" si="0"/>
        <v>0.15</v>
      </c>
      <c r="K16">
        <f t="shared" si="0"/>
        <v>0.26</v>
      </c>
      <c r="L16">
        <f t="shared" si="0"/>
        <v>0.63</v>
      </c>
      <c r="M16">
        <f t="shared" si="0"/>
        <v>0.8</v>
      </c>
      <c r="N16">
        <f>SUM(N14:N15)</f>
        <v>0.24</v>
      </c>
      <c r="O16">
        <f t="shared" si="0"/>
        <v>0.25</v>
      </c>
      <c r="P16">
        <f t="shared" si="0"/>
        <v>0.27</v>
      </c>
      <c r="Q16">
        <f t="shared" si="0"/>
        <v>0.27</v>
      </c>
      <c r="R16">
        <f>SUM(R14:R15)</f>
        <v>0.4</v>
      </c>
      <c r="S16">
        <f t="shared" ref="S16:Z16" si="1">SUM(S14:S15)</f>
        <v>0.27</v>
      </c>
      <c r="T16">
        <f t="shared" si="1"/>
        <v>0.33</v>
      </c>
      <c r="U16">
        <f t="shared" si="1"/>
        <v>0.35</v>
      </c>
      <c r="V16">
        <f t="shared" si="1"/>
        <v>0.24</v>
      </c>
      <c r="W16">
        <f t="shared" si="1"/>
        <v>0.2</v>
      </c>
      <c r="X16">
        <f t="shared" si="1"/>
        <v>0.13</v>
      </c>
      <c r="Y16">
        <f t="shared" si="1"/>
        <v>0.15</v>
      </c>
      <c r="Z16">
        <f t="shared" si="1"/>
        <v>0.15</v>
      </c>
    </row>
    <row r="18" spans="2:27" x14ac:dyDescent="0.3">
      <c r="B18" s="2" t="s">
        <v>7</v>
      </c>
    </row>
    <row r="19" spans="2:27" x14ac:dyDescent="0.3">
      <c r="B19" t="s">
        <v>11</v>
      </c>
      <c r="I19">
        <v>0.06</v>
      </c>
      <c r="J19">
        <v>0.15</v>
      </c>
      <c r="K19">
        <v>0.26</v>
      </c>
      <c r="L19">
        <v>0.49</v>
      </c>
      <c r="M19">
        <v>0.35</v>
      </c>
      <c r="N19" t="s">
        <v>26</v>
      </c>
      <c r="AA19">
        <f>SUM(D19:Z19)</f>
        <v>1.31</v>
      </c>
    </row>
    <row r="20" spans="2:27" x14ac:dyDescent="0.3">
      <c r="B20" t="s">
        <v>12</v>
      </c>
      <c r="I20">
        <v>0.01</v>
      </c>
      <c r="J20">
        <v>0.4</v>
      </c>
      <c r="K20">
        <v>0.78</v>
      </c>
      <c r="L20">
        <v>0.46</v>
      </c>
      <c r="M20">
        <v>0.31</v>
      </c>
      <c r="AA20">
        <f>SUM(D20:Z20)</f>
        <v>1.96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6.9999999999999993E-2</v>
      </c>
      <c r="J21">
        <f t="shared" si="2"/>
        <v>0.55000000000000004</v>
      </c>
      <c r="K21">
        <f t="shared" si="2"/>
        <v>1.04</v>
      </c>
      <c r="L21">
        <f t="shared" si="2"/>
        <v>0.95</v>
      </c>
      <c r="M21">
        <f t="shared" si="2"/>
        <v>0.65999999999999992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>SUM(R19:R20)</f>
        <v>0</v>
      </c>
      <c r="S21">
        <f t="shared" ref="S21:Z21" si="3">SUM(S19:S20)</f>
        <v>0</v>
      </c>
      <c r="T21">
        <f t="shared" si="3"/>
        <v>0</v>
      </c>
      <c r="U21">
        <f t="shared" si="3"/>
        <v>0</v>
      </c>
      <c r="V21">
        <f t="shared" si="3"/>
        <v>0</v>
      </c>
      <c r="W21">
        <f t="shared" si="3"/>
        <v>0</v>
      </c>
      <c r="X21">
        <f t="shared" si="3"/>
        <v>0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12</v>
      </c>
      <c r="R25">
        <v>17</v>
      </c>
      <c r="S25">
        <v>0</v>
      </c>
      <c r="T25">
        <v>8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f>SUM(C25:Z25)</f>
        <v>39</v>
      </c>
    </row>
  </sheetData>
  <hyperlinks>
    <hyperlink ref="B24" r:id="rId1" location="param=messwerte-sonnenscheindauer-10min&amp;table=false&amp;station=TAE&amp;chart=hour" xr:uid="{0269246F-156E-4B9F-8BF5-4F4A88A2E679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BCA4-CAE5-405E-9098-D6E28732F648}">
  <dimension ref="B2:AA25"/>
  <sheetViews>
    <sheetView topLeftCell="A14" zoomScale="73" workbookViewId="0">
      <selection activeCell="K27" sqref="K27"/>
    </sheetView>
  </sheetViews>
  <sheetFormatPr baseColWidth="10" defaultColWidth="8.88671875" defaultRowHeight="14.4" x14ac:dyDescent="0.3"/>
  <cols>
    <col min="2" max="2" width="20.88671875" bestFit="1" customWidth="1"/>
    <col min="3" max="14" width="10.109375" bestFit="1" customWidth="1"/>
  </cols>
  <sheetData>
    <row r="2" spans="2:27" x14ac:dyDescent="0.3">
      <c r="B2" t="s">
        <v>25</v>
      </c>
    </row>
    <row r="4" spans="2:27" x14ac:dyDescent="0.3">
      <c r="C4" s="4">
        <v>0</v>
      </c>
      <c r="D4" s="4">
        <v>4.1666666666666664E-2</v>
      </c>
      <c r="E4" s="4">
        <v>8.3333333333333329E-2</v>
      </c>
      <c r="F4" s="4">
        <v>0.125</v>
      </c>
      <c r="G4" s="4">
        <v>0.16666666666666699</v>
      </c>
      <c r="H4" s="4">
        <v>0.20833333333333301</v>
      </c>
      <c r="I4" s="4">
        <v>0.25</v>
      </c>
      <c r="J4" s="4">
        <v>0.29166666666666702</v>
      </c>
      <c r="K4" s="4">
        <v>0.33333333333333298</v>
      </c>
      <c r="L4" s="4">
        <v>0.375</v>
      </c>
      <c r="M4" s="4">
        <v>0.41666666666666702</v>
      </c>
      <c r="N4" s="4">
        <v>0.45833333333333298</v>
      </c>
      <c r="O4" s="4">
        <v>0.5</v>
      </c>
      <c r="P4" s="4">
        <v>0.54166666666666696</v>
      </c>
      <c r="Q4" s="4">
        <v>0.58333333333333304</v>
      </c>
      <c r="R4" s="4">
        <v>0.625</v>
      </c>
      <c r="S4" s="4">
        <v>0.66666666666666696</v>
      </c>
      <c r="T4" s="4">
        <v>0.70833333333333304</v>
      </c>
      <c r="U4" s="4">
        <v>0.75</v>
      </c>
      <c r="V4" s="4">
        <v>0.79166666666666696</v>
      </c>
      <c r="W4" s="4">
        <v>0.83333333333333304</v>
      </c>
      <c r="X4" s="4">
        <v>0.875</v>
      </c>
      <c r="Y4" s="4">
        <v>0.91666666666666696</v>
      </c>
      <c r="Z4" s="4">
        <v>0.95833333333333304</v>
      </c>
      <c r="AA4" s="4"/>
    </row>
    <row r="5" spans="2:27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7" x14ac:dyDescent="0.3"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7" x14ac:dyDescent="0.3">
      <c r="B7" t="s">
        <v>2</v>
      </c>
      <c r="AA7">
        <f>SUM(C7:Z7)</f>
        <v>0</v>
      </c>
    </row>
    <row r="8" spans="2:27" x14ac:dyDescent="0.3">
      <c r="B8" t="s">
        <v>3</v>
      </c>
      <c r="C8">
        <v>0.15</v>
      </c>
      <c r="D8">
        <v>0.13</v>
      </c>
      <c r="E8">
        <v>0.15</v>
      </c>
      <c r="F8">
        <v>0.11</v>
      </c>
      <c r="G8">
        <v>0.13</v>
      </c>
      <c r="H8">
        <v>0.16</v>
      </c>
      <c r="I8">
        <v>0.11</v>
      </c>
      <c r="J8">
        <v>0.13</v>
      </c>
      <c r="K8">
        <v>0.2</v>
      </c>
      <c r="L8">
        <v>7.0000000000000007E-2</v>
      </c>
      <c r="AA8">
        <f>SUM(C8:Z8)</f>
        <v>1.34</v>
      </c>
    </row>
    <row r="9" spans="2:27" x14ac:dyDescent="0.3">
      <c r="B9" t="s">
        <v>4</v>
      </c>
      <c r="C9">
        <v>62</v>
      </c>
      <c r="D9">
        <v>61</v>
      </c>
      <c r="E9">
        <v>60</v>
      </c>
      <c r="F9">
        <v>60</v>
      </c>
      <c r="G9">
        <v>59</v>
      </c>
      <c r="H9">
        <v>58</v>
      </c>
      <c r="I9">
        <v>57</v>
      </c>
      <c r="J9">
        <v>56</v>
      </c>
      <c r="K9">
        <v>55</v>
      </c>
      <c r="L9">
        <v>54</v>
      </c>
    </row>
    <row r="10" spans="2:27" x14ac:dyDescent="0.3">
      <c r="B10" t="s">
        <v>5</v>
      </c>
      <c r="C10">
        <v>63</v>
      </c>
      <c r="D10">
        <v>62</v>
      </c>
      <c r="E10">
        <v>61</v>
      </c>
      <c r="F10">
        <v>60</v>
      </c>
      <c r="G10">
        <v>59</v>
      </c>
      <c r="H10">
        <v>58</v>
      </c>
      <c r="I10">
        <v>57</v>
      </c>
      <c r="J10">
        <v>56</v>
      </c>
      <c r="K10">
        <v>56</v>
      </c>
      <c r="L10">
        <v>54</v>
      </c>
    </row>
    <row r="11" spans="2:27" x14ac:dyDescent="0.3">
      <c r="B11" t="s">
        <v>6</v>
      </c>
      <c r="C11">
        <v>62</v>
      </c>
      <c r="D11">
        <v>61</v>
      </c>
      <c r="E11">
        <v>60</v>
      </c>
      <c r="F11">
        <v>59</v>
      </c>
      <c r="G11">
        <v>58</v>
      </c>
      <c r="H11">
        <v>57</v>
      </c>
      <c r="I11">
        <v>57</v>
      </c>
      <c r="J11">
        <v>56</v>
      </c>
      <c r="K11">
        <v>54</v>
      </c>
      <c r="L11">
        <v>54</v>
      </c>
    </row>
    <row r="13" spans="2:27" x14ac:dyDescent="0.3">
      <c r="B13" s="2" t="s">
        <v>1</v>
      </c>
    </row>
    <row r="14" spans="2:27" x14ac:dyDescent="0.3">
      <c r="B14" t="s">
        <v>8</v>
      </c>
      <c r="AA14">
        <f>SUM(C14:Z14)</f>
        <v>0</v>
      </c>
    </row>
    <row r="15" spans="2:27" x14ac:dyDescent="0.3">
      <c r="B15" t="s">
        <v>9</v>
      </c>
      <c r="C15">
        <v>0.15</v>
      </c>
      <c r="D15">
        <v>0.13</v>
      </c>
      <c r="E15">
        <v>0.15</v>
      </c>
      <c r="F15">
        <v>0.11</v>
      </c>
      <c r="G15">
        <v>0.13</v>
      </c>
      <c r="H15">
        <v>0.16</v>
      </c>
      <c r="I15">
        <v>0.11</v>
      </c>
      <c r="J15">
        <v>0.13</v>
      </c>
      <c r="K15">
        <v>0.2</v>
      </c>
      <c r="L15">
        <v>7.0000000000000007E-2</v>
      </c>
      <c r="AA15">
        <f>SUM(C15:Z15)</f>
        <v>1.34</v>
      </c>
    </row>
    <row r="16" spans="2:27" x14ac:dyDescent="0.3">
      <c r="B16" s="3" t="s">
        <v>10</v>
      </c>
      <c r="C16">
        <f t="shared" ref="C16:Q16" si="0">SUM(C14:C15)</f>
        <v>0.15</v>
      </c>
      <c r="D16">
        <f t="shared" si="0"/>
        <v>0.13</v>
      </c>
      <c r="E16">
        <f t="shared" si="0"/>
        <v>0.15</v>
      </c>
      <c r="F16">
        <f t="shared" si="0"/>
        <v>0.11</v>
      </c>
      <c r="G16">
        <f t="shared" si="0"/>
        <v>0.13</v>
      </c>
      <c r="H16">
        <f t="shared" si="0"/>
        <v>0.16</v>
      </c>
      <c r="I16">
        <f>SUM(I14:I15)</f>
        <v>0.11</v>
      </c>
      <c r="J16">
        <f t="shared" si="0"/>
        <v>0.13</v>
      </c>
      <c r="K16">
        <f t="shared" si="0"/>
        <v>0.2</v>
      </c>
      <c r="L16">
        <f t="shared" si="0"/>
        <v>7.0000000000000007E-2</v>
      </c>
      <c r="M16">
        <f t="shared" si="0"/>
        <v>0</v>
      </c>
      <c r="N16">
        <f>SUM(N14:N15)</f>
        <v>0</v>
      </c>
      <c r="O16">
        <f t="shared" si="0"/>
        <v>0</v>
      </c>
      <c r="P16">
        <f t="shared" si="0"/>
        <v>0</v>
      </c>
      <c r="Q16">
        <f t="shared" si="0"/>
        <v>0</v>
      </c>
      <c r="R16">
        <f>SUM(R14:R15)</f>
        <v>0</v>
      </c>
      <c r="S16">
        <f t="shared" ref="S16:Z16" si="1">SUM(S14:S15)</f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</row>
    <row r="18" spans="2:27" x14ac:dyDescent="0.3">
      <c r="B18" s="2" t="s">
        <v>7</v>
      </c>
    </row>
    <row r="19" spans="2:27" x14ac:dyDescent="0.3">
      <c r="B19" t="s">
        <v>11</v>
      </c>
      <c r="AA19">
        <f>SUM(D19:Z19)</f>
        <v>0</v>
      </c>
    </row>
    <row r="20" spans="2:27" x14ac:dyDescent="0.3">
      <c r="B20" t="s">
        <v>12</v>
      </c>
      <c r="AA20">
        <f>SUM(D20:Z20)</f>
        <v>0</v>
      </c>
    </row>
    <row r="21" spans="2:27" x14ac:dyDescent="0.3">
      <c r="B21" s="3" t="s">
        <v>10</v>
      </c>
      <c r="C21">
        <f t="shared" ref="C21:Q21" si="2">SUM(C19:C20)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0</v>
      </c>
      <c r="J21">
        <f t="shared" si="2"/>
        <v>0</v>
      </c>
      <c r="K21">
        <f t="shared" si="2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>SUM(R19:R20)</f>
        <v>0</v>
      </c>
      <c r="S21">
        <f t="shared" ref="S21:Z21" si="3">SUM(S19:S20)</f>
        <v>0</v>
      </c>
      <c r="T21">
        <f t="shared" si="3"/>
        <v>0</v>
      </c>
      <c r="U21">
        <f t="shared" si="3"/>
        <v>0</v>
      </c>
      <c r="V21">
        <f t="shared" si="3"/>
        <v>0</v>
      </c>
      <c r="W21">
        <f t="shared" si="3"/>
        <v>0</v>
      </c>
      <c r="X21">
        <f t="shared" si="3"/>
        <v>0</v>
      </c>
      <c r="Y21">
        <f t="shared" si="3"/>
        <v>0</v>
      </c>
      <c r="Z21">
        <f t="shared" si="3"/>
        <v>0</v>
      </c>
    </row>
    <row r="24" spans="2:27" x14ac:dyDescent="0.3">
      <c r="B24" s="6" t="s">
        <v>16</v>
      </c>
    </row>
    <row r="25" spans="2:27" x14ac:dyDescent="0.3">
      <c r="B25" s="5" t="s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2</v>
      </c>
      <c r="O25">
        <v>32</v>
      </c>
      <c r="P25">
        <v>26</v>
      </c>
      <c r="Q25">
        <v>15</v>
      </c>
      <c r="R25">
        <v>19</v>
      </c>
      <c r="S25">
        <v>23</v>
      </c>
      <c r="T25">
        <v>22</v>
      </c>
      <c r="U25">
        <v>6</v>
      </c>
      <c r="V25">
        <v>22</v>
      </c>
      <c r="W25">
        <v>0</v>
      </c>
      <c r="X25">
        <v>0</v>
      </c>
      <c r="Y25">
        <v>0</v>
      </c>
      <c r="Z25">
        <v>0</v>
      </c>
      <c r="AA25">
        <f>SUM(C25:Z25)</f>
        <v>167</v>
      </c>
    </row>
  </sheetData>
  <hyperlinks>
    <hyperlink ref="B24" r:id="rId1" location="param=messwerte-sonnenscheindauer-10min&amp;table=false&amp;station=TAE&amp;chart=hour" xr:uid="{2171E203-9031-4E44-ACD5-8AF0517C23B3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D8703D94FCBC49B1E11065739422BD" ma:contentTypeVersion="12" ma:contentTypeDescription="Ein neues Dokument erstellen." ma:contentTypeScope="" ma:versionID="06b5c3d6791cd9c6a62a6aa85d4ae0c5">
  <xsd:schema xmlns:xsd="http://www.w3.org/2001/XMLSchema" xmlns:xs="http://www.w3.org/2001/XMLSchema" xmlns:p="http://schemas.microsoft.com/office/2006/metadata/properties" xmlns:ns2="436ebb89-a4f9-4b82-b5eb-e60658def327" xmlns:ns3="59247abb-805e-4683-b48e-0794b8a91fb6" targetNamespace="http://schemas.microsoft.com/office/2006/metadata/properties" ma:root="true" ma:fieldsID="68986f2f2cd9c3840b35ab8ef3bd0147" ns2:_="" ns3:_="">
    <xsd:import namespace="436ebb89-a4f9-4b82-b5eb-e60658def327"/>
    <xsd:import namespace="59247abb-805e-4683-b48e-0794b8a91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ebb89-a4f9-4b82-b5eb-e60658def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e96d7a0c-84f6-4017-b090-66335f3c9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47abb-805e-4683-b48e-0794b8a91fb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5c21e53-6af2-47c7-a608-c1028cbeb1d6}" ma:internalName="TaxCatchAll" ma:showField="CatchAllData" ma:web="59247abb-805e-4683-b48e-0794b8a91f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247abb-805e-4683-b48e-0794b8a91fb6" xsi:nil="true"/>
    <lcf76f155ced4ddcb4097134ff3c332f xmlns="436ebb89-a4f9-4b82-b5eb-e60658def3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2BF5A9-74BC-458E-A082-ADA9050480EB}"/>
</file>

<file path=customXml/itemProps2.xml><?xml version="1.0" encoding="utf-8"?>
<ds:datastoreItem xmlns:ds="http://schemas.openxmlformats.org/officeDocument/2006/customXml" ds:itemID="{49A0C4AD-FBF8-4008-8CE2-6D4F8C1956CD}"/>
</file>

<file path=customXml/itemProps3.xml><?xml version="1.0" encoding="utf-8"?>
<ds:datastoreItem xmlns:ds="http://schemas.openxmlformats.org/officeDocument/2006/customXml" ds:itemID="{5050C660-C77C-4226-A0BB-14B10F302B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Komponenten</vt:lpstr>
      <vt:lpstr>2 Wochen</vt:lpstr>
      <vt:lpstr>Diagramme</vt:lpstr>
      <vt:lpstr>14.07.25</vt:lpstr>
      <vt:lpstr>15.07.25</vt:lpstr>
      <vt:lpstr>16.07.25</vt:lpstr>
      <vt:lpstr>17.07.25</vt:lpstr>
      <vt:lpstr>18.07.25</vt:lpstr>
      <vt:lpstr>19.07.25</vt:lpstr>
      <vt:lpstr>20.07.25</vt:lpstr>
      <vt:lpstr>21.07.25</vt:lpstr>
      <vt:lpstr>22.07.25</vt:lpstr>
      <vt:lpstr>23.07.25</vt:lpstr>
      <vt:lpstr>24.07.25</vt:lpstr>
      <vt:lpstr>25.07.25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Büchel, Andrin</dc:creator>
  <cp:lastModifiedBy>Büchel, Andrin</cp:lastModifiedBy>
  <dcterms:created xsi:type="dcterms:W3CDTF">2015-06-05T18:19:34Z</dcterms:created>
  <dcterms:modified xsi:type="dcterms:W3CDTF">2025-07-30T14:16:49Z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0x01010009D8703D94FCBC49B1E11065739422BD</vt:lpwstr>
  </property>
</Properties>
</file>