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1" yWindow="-111" windowWidth="19423" windowHeight="10423"/>
  </bookViews>
  <sheets>
    <sheet name="Materialbestellung" sheetId="1" r:id="rId1"/>
    <sheet name="Rechnung für die Region" sheetId="2" r:id="rId2"/>
    <sheet name="Admin" sheetId="3" r:id="rId3"/>
  </sheet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" l="1"/>
  <c r="G35" i="2"/>
  <c r="G11" i="2"/>
  <c r="G15" i="2"/>
  <c r="I32" i="1"/>
  <c r="I99" i="1"/>
  <c r="G8" i="2"/>
  <c r="G29" i="2"/>
  <c r="G30" i="2"/>
  <c r="G31" i="2"/>
  <c r="G32" i="2"/>
  <c r="G33" i="2"/>
  <c r="G18" i="2"/>
  <c r="G21" i="2"/>
  <c r="G22" i="2"/>
  <c r="G23" i="2"/>
  <c r="G24" i="2"/>
  <c r="G25" i="2"/>
  <c r="G12" i="2"/>
  <c r="G13" i="2"/>
  <c r="G14" i="2"/>
  <c r="I104" i="1"/>
  <c r="I94" i="1"/>
  <c r="I103" i="1"/>
  <c r="I102" i="1"/>
  <c r="I101" i="1"/>
  <c r="I26" i="1"/>
  <c r="I27" i="1"/>
  <c r="I28" i="1"/>
  <c r="I29" i="1"/>
  <c r="I33" i="1"/>
  <c r="I34" i="1"/>
  <c r="I35" i="1"/>
  <c r="I36" i="1"/>
  <c r="I37" i="1"/>
  <c r="I38" i="1"/>
  <c r="I39" i="1"/>
  <c r="I40" i="1"/>
  <c r="I41" i="1"/>
  <c r="I44" i="1"/>
  <c r="I45" i="1"/>
  <c r="I46" i="1"/>
  <c r="I47" i="1"/>
  <c r="I50" i="1"/>
  <c r="I51" i="1"/>
  <c r="I52" i="1"/>
  <c r="I53" i="1"/>
  <c r="I54" i="1"/>
  <c r="I55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4" i="1"/>
  <c r="I75" i="1"/>
  <c r="I76" i="1"/>
  <c r="I79" i="1"/>
  <c r="I80" i="1"/>
  <c r="I81" i="1"/>
  <c r="I82" i="1"/>
  <c r="I85" i="1"/>
  <c r="I86" i="1"/>
  <c r="I87" i="1"/>
  <c r="I88" i="1"/>
  <c r="I89" i="1"/>
  <c r="I90" i="1"/>
  <c r="I91" i="1"/>
  <c r="I92" i="1"/>
  <c r="I93" i="1"/>
  <c r="I95" i="1"/>
  <c r="I96" i="1"/>
  <c r="I97" i="1"/>
  <c r="I98" i="1"/>
  <c r="I20" i="1"/>
  <c r="I21" i="1"/>
  <c r="I22" i="1"/>
  <c r="I23" i="1"/>
  <c r="I19" i="1"/>
  <c r="I14" i="1"/>
  <c r="I15" i="1"/>
  <c r="I16" i="1"/>
  <c r="I13" i="1"/>
  <c r="I4" i="1"/>
  <c r="I5" i="1"/>
  <c r="I6" i="1"/>
  <c r="I7" i="1"/>
  <c r="I8" i="1"/>
  <c r="I9" i="1"/>
  <c r="I10" i="1"/>
  <c r="I3" i="1"/>
</calcChain>
</file>

<file path=xl/comments1.xml><?xml version="1.0" encoding="utf-8"?>
<comments xmlns="http://schemas.openxmlformats.org/spreadsheetml/2006/main">
  <authors>
    <author>tc={13218420-85B0-4AA3-8E11-E9953597B4CF}</author>
    <author>tc={39785D36-07B3-4A9C-ABFB-6E28E89C0C6E}</author>
    <author>Raphael Graber</author>
    <author>tc={1ABEBFF0-8A6E-4EE9-82B9-D4941E7FFC2E}</author>
    <author>tc={699B06C2-2E5C-4A77-8546-50F4F5F0C67D}</author>
    <author>tc={93047FD6-DDF7-4EF5-B9BA-11E13530BE92}</author>
    <author>tc={2399236F-4A18-4B82-A180-E02832DA9A23}</author>
  </authors>
  <commentList>
    <comment ref="B2" authorId="0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Vorschlag: CI einhalten, d.h. Schriften Times und Arial Black verwenden (siehe Dok-Vorlagen der Region). Ausserdem: alles schwarz, nicht balu</t>
        </r>
      </text>
    </comment>
    <comment ref="D3" authorId="1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Evtl. Farben der Kästchen definieren. orange= Lagerleitung / gelb= Matchef*in</t>
        </r>
      </text>
    </comment>
    <comment ref="B55" authorId="2">
      <text>
        <r>
          <rPr>
            <b/>
            <sz val="9"/>
            <color indexed="81"/>
            <rFont val="Segoe UI"/>
            <family val="2"/>
          </rPr>
          <t>Raphael Graber:</t>
        </r>
        <r>
          <rPr>
            <sz val="9"/>
            <color indexed="81"/>
            <rFont val="Segoe UI"/>
            <family val="2"/>
          </rPr>
          <t xml:space="preserve">
Kochausrüstung für einen Kurs je nach Bedarf</t>
        </r>
      </text>
    </comment>
    <comment ref="B68" authorId="2">
      <text>
        <r>
          <rPr>
            <b/>
            <sz val="9"/>
            <color indexed="81"/>
            <rFont val="Segoe UI"/>
            <family val="2"/>
          </rPr>
          <t>Raphael Graber:</t>
        </r>
        <r>
          <rPr>
            <sz val="9"/>
            <color indexed="81"/>
            <rFont val="Segoe UI"/>
            <family val="2"/>
          </rPr>
          <t xml:space="preserve">
Erlaubt den Aufbau eines Seilbähnlis (enthält nicht Seile, Helm und Gestältli)</t>
        </r>
      </text>
    </comment>
    <comment ref="B106" authorId="3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Unterzeichnenden; in gutem Zustand; ausgefasst wurde.</t>
        </r>
      </text>
    </comment>
    <comment ref="B109" authorId="4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Lagerleitung, Unterschrift</t>
        </r>
      </text>
    </comment>
    <comment ref="B111" authorId="5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Matchef*in</t>
        </r>
      </text>
    </comment>
    <comment ref="B114" authorId="6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Unterzeichnenden</t>
        </r>
      </text>
    </comment>
    <comment ref="B117" authorId="4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Lagerleitung, Unterschrift</t>
        </r>
      </text>
    </comment>
    <comment ref="B119" authorId="5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Matchef*in</t>
        </r>
      </text>
    </comment>
  </commentList>
</comments>
</file>

<file path=xl/sharedStrings.xml><?xml version="1.0" encoding="utf-8"?>
<sst xmlns="http://schemas.openxmlformats.org/spreadsheetml/2006/main" count="226" uniqueCount="135">
  <si>
    <t>Material</t>
  </si>
  <si>
    <t>VPE</t>
  </si>
  <si>
    <t>Ausgefasst</t>
  </si>
  <si>
    <t>Retour</t>
  </si>
  <si>
    <t>Sport und Spiel</t>
  </si>
  <si>
    <t>Fussball</t>
  </si>
  <si>
    <t>Stk.</t>
  </si>
  <si>
    <t>Volleyball</t>
  </si>
  <si>
    <t>Frisbee</t>
  </si>
  <si>
    <t>Schaumstoffwürfel</t>
  </si>
  <si>
    <t>Tennisball</t>
  </si>
  <si>
    <t>Seile</t>
  </si>
  <si>
    <t>Seilziehseil</t>
  </si>
  <si>
    <t>Bindestrick</t>
  </si>
  <si>
    <t>Blachen</t>
  </si>
  <si>
    <t>10 Blachen</t>
  </si>
  <si>
    <t>Blachenbund II</t>
  </si>
  <si>
    <t>Blachenbund III</t>
  </si>
  <si>
    <t>Fensterblache</t>
  </si>
  <si>
    <t>Pioniermaterial</t>
  </si>
  <si>
    <t>Heringbund</t>
  </si>
  <si>
    <t>10 Heringe</t>
  </si>
  <si>
    <t>Sturmhering</t>
  </si>
  <si>
    <t>Werkzeug</t>
  </si>
  <si>
    <t>Spaten klein</t>
  </si>
  <si>
    <t>Spaten gross</t>
  </si>
  <si>
    <t>Pickel klein</t>
  </si>
  <si>
    <t>Pickel gross</t>
  </si>
  <si>
    <t>Schaufel</t>
  </si>
  <si>
    <t>Beil</t>
  </si>
  <si>
    <t>Axt</t>
  </si>
  <si>
    <t>Säge</t>
  </si>
  <si>
    <t>Locheisen</t>
  </si>
  <si>
    <t>Vorschlaghammer</t>
  </si>
  <si>
    <t>Kanister</t>
  </si>
  <si>
    <t>Kanister 5 Liter</t>
  </si>
  <si>
    <t>Kanister 10 Liter</t>
  </si>
  <si>
    <t>Kanister 20 Liter</t>
  </si>
  <si>
    <t>Kanister 40 Liter</t>
  </si>
  <si>
    <t>Küchenmaterial</t>
  </si>
  <si>
    <t>Kochtopf 4 Liter</t>
  </si>
  <si>
    <t>Kochtopf 6.5 Liter</t>
  </si>
  <si>
    <t>Kochtopf 10.5 Liter</t>
  </si>
  <si>
    <t>Seiltechnik</t>
  </si>
  <si>
    <t>Sicherheitsseil 50m</t>
  </si>
  <si>
    <t>Sicherheitsseil 70m</t>
  </si>
  <si>
    <t>Gstältli Kinder</t>
  </si>
  <si>
    <t>Gstältli gross</t>
  </si>
  <si>
    <t>Helm</t>
  </si>
  <si>
    <t>Schraubkarabiner</t>
  </si>
  <si>
    <t>Trilog-Karabiner</t>
  </si>
  <si>
    <t>Abseilachter</t>
  </si>
  <si>
    <t>Seilrolle</t>
  </si>
  <si>
    <t>Tandemrolle</t>
  </si>
  <si>
    <t>Kiste Sicherheitsmat</t>
  </si>
  <si>
    <t>Bandschlinge 80cm</t>
  </si>
  <si>
    <t>Bandschlinge 150cm</t>
  </si>
  <si>
    <t>Baumschlinge (dick)</t>
  </si>
  <si>
    <t>Gaskocher</t>
  </si>
  <si>
    <t>Gaslampe</t>
  </si>
  <si>
    <t>Elektronik</t>
  </si>
  <si>
    <t>Kabelrolle</t>
  </si>
  <si>
    <t>Steckleiste</t>
  </si>
  <si>
    <t>Mehrfachstecker</t>
  </si>
  <si>
    <t>Scheinwerfer</t>
  </si>
  <si>
    <t>Diverses</t>
  </si>
  <si>
    <t>Milchtanse</t>
  </si>
  <si>
    <t>Joghurtgläser mit Kerzli</t>
  </si>
  <si>
    <t>Wolldecke</t>
  </si>
  <si>
    <t>Tarnnetz</t>
  </si>
  <si>
    <t>Cevi-Fahne</t>
  </si>
  <si>
    <t>Festbank</t>
  </si>
  <si>
    <t>Festtisch</t>
  </si>
  <si>
    <t>Abwaschbecken</t>
  </si>
  <si>
    <t>Spannsett</t>
  </si>
  <si>
    <t>Kartenmassstab</t>
  </si>
  <si>
    <t>Kompass</t>
  </si>
  <si>
    <t>Leiter</t>
  </si>
  <si>
    <t>WC Ring auf Brett</t>
  </si>
  <si>
    <t>Zurückgegeben</t>
  </si>
  <si>
    <r>
      <t xml:space="preserve">Die Unterzeichneten bestätigen, dass das oben aufgeführte Material </t>
    </r>
    <r>
      <rPr>
        <b/>
        <i/>
        <sz val="11"/>
        <color theme="1"/>
        <rFont val="Calibri"/>
        <family val="2"/>
        <scheme val="minor"/>
      </rPr>
      <t>vollständig</t>
    </r>
    <r>
      <rPr>
        <i/>
        <sz val="11"/>
        <color theme="1"/>
        <rFont val="Calibri"/>
        <family val="2"/>
        <scheme val="minor"/>
      </rPr>
      <t xml:space="preserve"> und </t>
    </r>
    <r>
      <rPr>
        <b/>
        <i/>
        <sz val="11"/>
        <color theme="1"/>
        <rFont val="Calibri"/>
        <family val="2"/>
        <scheme val="minor"/>
      </rPr>
      <t>in guten Zustand</t>
    </r>
    <r>
      <rPr>
        <i/>
        <sz val="11"/>
        <color theme="1"/>
        <rFont val="Calibri"/>
        <family val="2"/>
        <scheme val="minor"/>
      </rPr>
      <t xml:space="preserve"> ausgefasst wurde</t>
    </r>
  </si>
  <si>
    <t>Bemerkung</t>
  </si>
  <si>
    <t>Die Unterzeichneten bestätigen, dass das oben aufgeführte Material gemäss der Spalte "Retour" zurückgegeben wurde. Allfälliges Fehlmat oder Schäden sind in diesem Dokument zu vermerken.</t>
  </si>
  <si>
    <t>Rugbyball</t>
  </si>
  <si>
    <t>Büchse</t>
  </si>
  <si>
    <t>Blachenbund I (beste)</t>
  </si>
  <si>
    <t>Blachenbund IV (schlecht)</t>
  </si>
  <si>
    <t>Pflocksack ohne Heringe</t>
  </si>
  <si>
    <t>Pflocksack mit Heringe</t>
  </si>
  <si>
    <t>Küchenset (zum Abkochen)</t>
  </si>
  <si>
    <t>Fackel</t>
  </si>
  <si>
    <t>Bestellt</t>
  </si>
  <si>
    <t>Kosten pro Stück</t>
  </si>
  <si>
    <t>Lacross Set</t>
  </si>
  <si>
    <t>Lagerbauseil lang (50m)</t>
  </si>
  <si>
    <t>Lagerbauseil kurz (30m)</t>
  </si>
  <si>
    <t>Gasbrenner</t>
  </si>
  <si>
    <t>Gulaschkanone</t>
  </si>
  <si>
    <t>Benzingenerator</t>
  </si>
  <si>
    <t>Küchenmaterial für Kurs</t>
  </si>
  <si>
    <t>Spatz (8er)</t>
  </si>
  <si>
    <t>Total</t>
  </si>
  <si>
    <t>Verbrauchsmaterial</t>
  </si>
  <si>
    <t>Gaskartusche</t>
  </si>
  <si>
    <t>Materialrechnung</t>
  </si>
  <si>
    <t>Kurs</t>
  </si>
  <si>
    <t>Jahr</t>
  </si>
  <si>
    <t>Mietmaterial</t>
  </si>
  <si>
    <t>Summe aus Materialbestellung</t>
  </si>
  <si>
    <t>Total Verbrauch</t>
  </si>
  <si>
    <t>Total Miet</t>
  </si>
  <si>
    <t>Was</t>
  </si>
  <si>
    <t>Anzahl</t>
  </si>
  <si>
    <t>Vorgeschlagener Preis pro Stk.</t>
  </si>
  <si>
    <t>Summe Mietmaterial</t>
  </si>
  <si>
    <t>Weiteres Mietmaterial</t>
  </si>
  <si>
    <t>Weiteres Verbrauchsmaterial</t>
  </si>
  <si>
    <t>Defekte / Verluste</t>
  </si>
  <si>
    <t>Summe Verbrauchsmaterial</t>
  </si>
  <si>
    <t>Summe Defekte / Verluste</t>
  </si>
  <si>
    <t>IBAN:</t>
  </si>
  <si>
    <t>Vorname Name</t>
  </si>
  <si>
    <t>Strasse Nr</t>
  </si>
  <si>
    <t>PLZ Ort</t>
  </si>
  <si>
    <t>Auf folgendes Konto überweisen</t>
  </si>
  <si>
    <t>Angebot</t>
  </si>
  <si>
    <t>Anzahl Tage</t>
  </si>
  <si>
    <t>Dropdown</t>
  </si>
  <si>
    <t>Vortag / Vorweekend</t>
  </si>
  <si>
    <t>Seminar</t>
  </si>
  <si>
    <t>Anlass</t>
  </si>
  <si>
    <t>Faktor Tage</t>
  </si>
  <si>
    <t>Lagerleiter*in (Name, Datum, U-Schrift)</t>
  </si>
  <si>
    <t>Matchef*in (Name, Datum, Unterschrift)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</si>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</sst>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CHF&quot;\ * #,##0.00_ ;_ &quot;CHF&quot;\ * \-#,##0.00_ ;_ &quot;CHF&quot;\ * &quot;-&quot;??_ ;_ @_ "/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rgb="FF2E74B5"/>
      <name val="Calibri Light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vertical="center" wrapText="1"/>
    </xf>
    <xf numFmtId="44" fontId="0" fillId="0" borderId="0" xfId="1" applyFont="1" applyAlignment="1">
      <alignment vertical="center"/>
    </xf>
    <xf numFmtId="44" fontId="3" fillId="0" borderId="0" xfId="1" applyFont="1" applyAlignment="1">
      <alignment vertical="top" wrapText="1"/>
    </xf>
    <xf numFmtId="44" fontId="0" fillId="0" borderId="0" xfId="1" applyFont="1" applyAlignment="1">
      <alignment horizontal="left" vertical="top" wrapText="1"/>
    </xf>
    <xf numFmtId="44" fontId="0" fillId="0" borderId="0" xfId="1" applyFont="1" applyAlignment="1">
      <alignment vertical="center" wrapText="1"/>
    </xf>
    <xf numFmtId="44" fontId="1" fillId="0" borderId="0" xfId="1" applyFont="1" applyAlignment="1">
      <alignment horizontal="left" vertical="top"/>
    </xf>
    <xf numFmtId="0" fontId="3" fillId="0" borderId="1" xfId="0" applyFont="1" applyBorder="1" applyAlignment="1">
      <alignment vertical="center"/>
    </xf>
    <xf numFmtId="4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44" fontId="3" fillId="0" borderId="0" xfId="0" applyNumberFormat="1" applyFont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9" fillId="0" borderId="0" xfId="0" applyFont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1" xfId="0" applyBorder="1"/>
    <xf numFmtId="0" fontId="0" fillId="0" borderId="13" xfId="0" applyBorder="1"/>
    <xf numFmtId="44" fontId="0" fillId="0" borderId="14" xfId="0" applyNumberFormat="1" applyBorder="1"/>
    <xf numFmtId="0" fontId="0" fillId="0" borderId="14" xfId="0" applyBorder="1"/>
    <xf numFmtId="44" fontId="0" fillId="0" borderId="14" xfId="1" applyFont="1" applyBorder="1"/>
    <xf numFmtId="0" fontId="0" fillId="2" borderId="1" xfId="0" applyFill="1" applyBorder="1"/>
    <xf numFmtId="0" fontId="8" fillId="0" borderId="3" xfId="0" applyFont="1" applyBorder="1"/>
    <xf numFmtId="0" fontId="3" fillId="0" borderId="6" xfId="0" applyFont="1" applyBorder="1"/>
    <xf numFmtId="0" fontId="0" fillId="2" borderId="13" xfId="0" applyFill="1" applyBorder="1"/>
    <xf numFmtId="44" fontId="0" fillId="0" borderId="9" xfId="0" applyNumberFormat="1" applyBorder="1"/>
    <xf numFmtId="0" fontId="10" fillId="0" borderId="17" xfId="0" applyFont="1" applyBorder="1"/>
    <xf numFmtId="44" fontId="10" fillId="0" borderId="18" xfId="0" applyNumberFormat="1" applyFont="1" applyBorder="1"/>
    <xf numFmtId="0" fontId="0" fillId="0" borderId="13" xfId="0" applyBorder="1"/>
    <xf numFmtId="0" fontId="0" fillId="0" borderId="15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22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4">
    <cellStyle name="Komma 2" xfId="2"/>
    <cellStyle name="Standard" xfId="0" builtinId="0"/>
    <cellStyle name="Währung" xfId="1" builtinId="4"/>
    <cellStyle name="Währu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ffice zwei" id="{2C730499-2CE1-4E8C-8F18-513705F8D00A}" userId="S::office.zwei@ceviws.onmicrosoft.com::100b937c-1690-455c-bb0c-91d76a09d0c3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1-01-21T09:55:37.00" personId="{2C730499-2CE1-4E8C-8F18-513705F8D00A}" id="{13218420-85B0-4AA3-8E11-E9953597B4CF}">
    <text>Vorschlag: CI einhalten, d.h. Schriften Times und Arial Black verwenden (siehe Dok-Vorlagen der Region). Ausserdem: alles schwarz, nicht balu</text>
  </threadedComment>
  <threadedComment ref="D3" dT="2021-01-21T09:57:16.53" personId="{2C730499-2CE1-4E8C-8F18-513705F8D00A}" id="{39785D36-07B3-4A9C-ABFB-6E28E89C0C6E}">
    <text>Evtl. Farben der Kästchen definieren. orange= Lagerleitung / gelb= Matchef*in</text>
  </threadedComment>
  <threadedComment ref="B106" dT="2021-01-21T09:51:22.37" personId="{2C730499-2CE1-4E8C-8F18-513705F8D00A}" id="{1ABEBFF0-8A6E-4EE9-82B9-D4941E7FFC2E}">
    <text>Unterzeichnenden; in gutem Zustand; ausgefasst wurde.</text>
  </threadedComment>
  <threadedComment ref="B109" dT="2021-01-21T09:49:12.11" personId="{2C730499-2CE1-4E8C-8F18-513705F8D00A}" id="{699B06C2-2E5C-4A77-8546-50F4F5F0C67D}">
    <text>Lagerleitung, Unterschrift</text>
  </threadedComment>
  <threadedComment ref="B111" dT="2021-01-21T09:49:51.67" personId="{2C730499-2CE1-4E8C-8F18-513705F8D00A}" id="{93047FD6-DDF7-4EF5-B9BA-11E13530BE92}">
    <text>Matchef*in</text>
  </threadedComment>
  <threadedComment ref="B114" dT="2021-01-21T09:50:46.74" personId="{2C730499-2CE1-4E8C-8F18-513705F8D00A}" id="{2399236F-4A18-4B82-A180-E02832DA9A23}">
    <text>Unterzeichnenden</text>
  </threadedComment>
  <threadedComment ref="B117" dT="2021-01-21T09:51:02.41" personId="{2C730499-2CE1-4E8C-8F18-513705F8D00A}" id="{D09AF923-100F-46D1-93CB-835E971495D9}">
    <text>Lagerleitung, Unterschrift</text>
  </threadedComment>
  <threadedComment ref="B119" dT="2021-01-21T09:51:10.50" personId="{2C730499-2CE1-4E8C-8F18-513705F8D00A}" id="{EAE7405F-E643-45A1-B9BE-E4DDA359FDA3}">
    <text>Matchef*in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21"/>
  <sheetViews>
    <sheetView tabSelected="1" view="pageLayout" topLeftCell="A85" zoomScale="90" zoomScaleNormal="100" zoomScalePageLayoutView="90" workbookViewId="0">
      <selection activeCell="B122" sqref="B122"/>
    </sheetView>
  </sheetViews>
  <sheetFormatPr baseColWidth="10" defaultColWidth="11.4609375" defaultRowHeight="14.6" x14ac:dyDescent="0.4"/>
  <cols>
    <col min="1" max="1" width="2.4609375" style="3" customWidth="1"/>
    <col min="2" max="2" width="23.07421875" style="3" customWidth="1"/>
    <col min="3" max="3" width="11.4609375" style="3"/>
    <col min="4" max="4" width="9.84375" style="3" customWidth="1"/>
    <col min="5" max="5" width="9.84375" style="3" bestFit="1" customWidth="1"/>
    <col min="6" max="6" width="9.84375" style="3" customWidth="1"/>
    <col min="7" max="7" width="22.61328125" style="3" customWidth="1"/>
    <col min="8" max="8" width="15.53515625" style="16" bestFit="1" customWidth="1"/>
    <col min="9" max="9" width="12.53515625" style="3" customWidth="1"/>
    <col min="10" max="11" width="3.84375" style="3" bestFit="1" customWidth="1"/>
    <col min="12" max="13" width="3.84375" style="6" bestFit="1" customWidth="1"/>
    <col min="14" max="17" width="3.84375" style="3" bestFit="1" customWidth="1"/>
    <col min="18" max="18" width="3.84375" style="6" bestFit="1" customWidth="1"/>
    <col min="19" max="19" width="3.84375" style="3" bestFit="1" customWidth="1"/>
    <col min="20" max="20" width="3.84375" style="3" customWidth="1"/>
    <col min="21" max="23" width="3.84375" style="6" bestFit="1" customWidth="1"/>
    <col min="24" max="24" width="3.84375" style="3" bestFit="1" customWidth="1"/>
    <col min="25" max="25" width="3.84375" style="3" customWidth="1"/>
    <col min="26" max="33" width="3.84375" style="3" bestFit="1" customWidth="1"/>
    <col min="34" max="34" width="3.84375" style="6" bestFit="1" customWidth="1"/>
    <col min="35" max="37" width="4.3828125" style="3" bestFit="1" customWidth="1"/>
    <col min="38" max="16384" width="11.4609375" style="3"/>
  </cols>
  <sheetData>
    <row r="1" spans="1:34" x14ac:dyDescent="0.4">
      <c r="A1" s="7"/>
      <c r="B1" s="8" t="s">
        <v>0</v>
      </c>
      <c r="C1" s="9" t="s">
        <v>1</v>
      </c>
      <c r="D1" s="9" t="s">
        <v>91</v>
      </c>
      <c r="E1" s="8" t="s">
        <v>2</v>
      </c>
      <c r="F1" s="8" t="s">
        <v>3</v>
      </c>
      <c r="G1" s="8" t="s">
        <v>81</v>
      </c>
      <c r="H1" s="20" t="s">
        <v>92</v>
      </c>
      <c r="I1" s="10" t="s">
        <v>101</v>
      </c>
      <c r="L1" s="3"/>
      <c r="M1" s="3"/>
      <c r="R1" s="3"/>
      <c r="U1" s="3"/>
      <c r="V1" s="3"/>
      <c r="W1" s="3"/>
      <c r="AH1" s="3"/>
    </row>
    <row r="2" spans="1:34" ht="17.05" x14ac:dyDescent="0.35">
      <c r="A2" s="4" t="s">
        <v>4</v>
      </c>
      <c r="B2" s="4"/>
      <c r="C2" s="2"/>
      <c r="D2" s="2"/>
      <c r="E2" s="4"/>
      <c r="F2" s="2"/>
      <c r="G2" s="2"/>
      <c r="L2" s="3"/>
      <c r="M2" s="3"/>
      <c r="R2" s="3"/>
      <c r="U2" s="3"/>
      <c r="V2" s="3"/>
      <c r="W2" s="3"/>
      <c r="AH2" s="3"/>
    </row>
    <row r="3" spans="1:34" ht="14.5" x14ac:dyDescent="0.35">
      <c r="A3" s="2"/>
      <c r="B3" s="2" t="s">
        <v>5</v>
      </c>
      <c r="C3" s="2" t="s">
        <v>6</v>
      </c>
      <c r="D3" s="26"/>
      <c r="E3" s="28"/>
      <c r="F3" s="28"/>
      <c r="G3" s="2"/>
      <c r="H3" s="16">
        <v>1</v>
      </c>
      <c r="I3" s="24">
        <f>E3*H3</f>
        <v>0</v>
      </c>
      <c r="L3" s="3"/>
      <c r="M3" s="3"/>
      <c r="R3" s="3"/>
      <c r="U3" s="3"/>
      <c r="V3" s="3"/>
      <c r="W3" s="3"/>
      <c r="AH3" s="3"/>
    </row>
    <row r="4" spans="1:34" ht="14.5" x14ac:dyDescent="0.35">
      <c r="A4" s="2"/>
      <c r="B4" s="2" t="s">
        <v>7</v>
      </c>
      <c r="C4" s="2" t="s">
        <v>6</v>
      </c>
      <c r="D4" s="26"/>
      <c r="E4" s="28"/>
      <c r="F4" s="28"/>
      <c r="G4" s="2"/>
      <c r="H4" s="16">
        <v>1</v>
      </c>
      <c r="I4" s="24">
        <f t="shared" ref="I4:I10" si="0">E4*H4</f>
        <v>0</v>
      </c>
      <c r="L4" s="3"/>
      <c r="M4" s="3"/>
      <c r="R4" s="3"/>
      <c r="U4" s="3"/>
      <c r="V4" s="3"/>
      <c r="W4" s="3"/>
      <c r="AH4" s="3"/>
    </row>
    <row r="5" spans="1:34" ht="14.5" x14ac:dyDescent="0.35">
      <c r="A5" s="2"/>
      <c r="B5" s="2" t="s">
        <v>83</v>
      </c>
      <c r="C5" s="2" t="s">
        <v>6</v>
      </c>
      <c r="D5" s="26"/>
      <c r="E5" s="28"/>
      <c r="F5" s="28"/>
      <c r="G5" s="2"/>
      <c r="H5" s="16">
        <v>1</v>
      </c>
      <c r="I5" s="24">
        <f t="shared" si="0"/>
        <v>0</v>
      </c>
      <c r="L5" s="3"/>
      <c r="M5" s="3"/>
      <c r="R5" s="3"/>
      <c r="U5" s="3"/>
      <c r="V5" s="3"/>
      <c r="W5" s="3"/>
      <c r="AH5" s="3"/>
    </row>
    <row r="6" spans="1:34" ht="14.5" x14ac:dyDescent="0.35">
      <c r="A6" s="2"/>
      <c r="B6" s="2" t="s">
        <v>8</v>
      </c>
      <c r="C6" s="2" t="s">
        <v>6</v>
      </c>
      <c r="D6" s="26"/>
      <c r="E6" s="28"/>
      <c r="F6" s="28"/>
      <c r="G6" s="2"/>
      <c r="H6" s="16">
        <v>1</v>
      </c>
      <c r="I6" s="24">
        <f t="shared" si="0"/>
        <v>0</v>
      </c>
      <c r="L6" s="3"/>
      <c r="M6" s="3"/>
      <c r="R6" s="3"/>
      <c r="U6" s="3"/>
      <c r="V6" s="3"/>
      <c r="W6" s="3"/>
      <c r="AH6" s="3"/>
    </row>
    <row r="7" spans="1:34" x14ac:dyDescent="0.4">
      <c r="A7" s="2"/>
      <c r="B7" s="2" t="s">
        <v>9</v>
      </c>
      <c r="C7" s="2" t="s">
        <v>6</v>
      </c>
      <c r="D7" s="26"/>
      <c r="E7" s="28"/>
      <c r="F7" s="28"/>
      <c r="G7" s="2"/>
      <c r="H7" s="16">
        <v>1</v>
      </c>
      <c r="I7" s="24">
        <f t="shared" si="0"/>
        <v>0</v>
      </c>
      <c r="L7" s="3"/>
      <c r="M7" s="3"/>
      <c r="R7" s="3"/>
      <c r="U7" s="3"/>
      <c r="V7" s="3"/>
      <c r="W7" s="3"/>
      <c r="AH7" s="3"/>
    </row>
    <row r="8" spans="1:34" ht="14.5" x14ac:dyDescent="0.35">
      <c r="A8" s="2"/>
      <c r="B8" s="2" t="s">
        <v>10</v>
      </c>
      <c r="C8" s="2" t="s">
        <v>6</v>
      </c>
      <c r="D8" s="26"/>
      <c r="E8" s="28"/>
      <c r="F8" s="28"/>
      <c r="G8" s="2"/>
      <c r="H8" s="16">
        <v>0.2</v>
      </c>
      <c r="I8" s="24">
        <f t="shared" si="0"/>
        <v>0</v>
      </c>
      <c r="L8" s="3"/>
      <c r="M8" s="3"/>
      <c r="R8" s="3"/>
      <c r="U8" s="3"/>
      <c r="V8" s="3"/>
      <c r="W8" s="3"/>
      <c r="AH8" s="3"/>
    </row>
    <row r="9" spans="1:34" x14ac:dyDescent="0.4">
      <c r="A9" s="2"/>
      <c r="B9" s="2" t="s">
        <v>84</v>
      </c>
      <c r="C9" s="2" t="s">
        <v>6</v>
      </c>
      <c r="D9" s="26"/>
      <c r="E9" s="28"/>
      <c r="F9" s="28"/>
      <c r="G9" s="2"/>
      <c r="H9" s="16">
        <v>0.2</v>
      </c>
      <c r="I9" s="24">
        <f t="shared" si="0"/>
        <v>0</v>
      </c>
      <c r="L9" s="3"/>
      <c r="M9" s="3"/>
      <c r="R9" s="3"/>
      <c r="U9" s="3"/>
      <c r="V9" s="3"/>
      <c r="W9" s="3"/>
      <c r="AH9" s="3"/>
    </row>
    <row r="10" spans="1:34" ht="14.5" x14ac:dyDescent="0.35">
      <c r="A10" s="2"/>
      <c r="B10" s="2" t="s">
        <v>93</v>
      </c>
      <c r="C10" s="2" t="s">
        <v>6</v>
      </c>
      <c r="D10" s="26"/>
      <c r="E10" s="28"/>
      <c r="F10" s="28"/>
      <c r="G10" s="2"/>
      <c r="H10" s="16">
        <v>10</v>
      </c>
      <c r="I10" s="24">
        <f t="shared" si="0"/>
        <v>0</v>
      </c>
      <c r="L10" s="3"/>
      <c r="M10" s="3"/>
      <c r="R10" s="3"/>
      <c r="U10" s="3"/>
      <c r="V10" s="3"/>
      <c r="W10" s="3"/>
      <c r="AH10" s="3"/>
    </row>
    <row r="11" spans="1:34" ht="14.5" x14ac:dyDescent="0.35">
      <c r="A11" s="2"/>
      <c r="B11" s="2"/>
      <c r="C11" s="2"/>
      <c r="D11" s="2"/>
      <c r="E11" s="2"/>
      <c r="F11" s="2"/>
      <c r="G11" s="2"/>
      <c r="L11" s="3"/>
      <c r="M11" s="3"/>
      <c r="R11" s="3"/>
      <c r="U11" s="3"/>
      <c r="V11" s="3"/>
      <c r="W11" s="3"/>
      <c r="AH11" s="3"/>
    </row>
    <row r="12" spans="1:34" ht="17.05" x14ac:dyDescent="0.35">
      <c r="A12" s="4" t="s">
        <v>11</v>
      </c>
      <c r="B12" s="4"/>
      <c r="C12" s="2"/>
      <c r="D12" s="2"/>
      <c r="E12" s="4"/>
      <c r="F12" s="2"/>
      <c r="G12" s="2"/>
      <c r="L12" s="3"/>
      <c r="M12" s="3"/>
      <c r="R12" s="3"/>
      <c r="U12" s="3"/>
      <c r="V12" s="3"/>
      <c r="W12" s="3"/>
      <c r="AH12" s="3"/>
    </row>
    <row r="13" spans="1:34" ht="14.5" x14ac:dyDescent="0.35">
      <c r="A13" s="2"/>
      <c r="B13" s="2" t="s">
        <v>94</v>
      </c>
      <c r="C13" s="2" t="s">
        <v>6</v>
      </c>
      <c r="D13" s="26"/>
      <c r="E13" s="28"/>
      <c r="F13" s="28"/>
      <c r="G13" s="2"/>
      <c r="H13" s="16">
        <v>5</v>
      </c>
      <c r="I13" s="24">
        <f>E13*H13</f>
        <v>0</v>
      </c>
      <c r="L13" s="3"/>
      <c r="M13" s="3"/>
      <c r="R13" s="3"/>
      <c r="U13" s="3"/>
      <c r="V13" s="3"/>
      <c r="W13" s="3"/>
      <c r="AH13" s="3"/>
    </row>
    <row r="14" spans="1:34" ht="14.5" x14ac:dyDescent="0.35">
      <c r="A14" s="2"/>
      <c r="B14" s="2" t="s">
        <v>95</v>
      </c>
      <c r="C14" s="3" t="s">
        <v>6</v>
      </c>
      <c r="D14" s="26"/>
      <c r="E14" s="28"/>
      <c r="F14" s="28"/>
      <c r="G14" s="2"/>
      <c r="H14" s="16">
        <v>5</v>
      </c>
      <c r="I14" s="24">
        <f t="shared" ref="I14:I16" si="1">E14*H14</f>
        <v>0</v>
      </c>
      <c r="L14" s="3"/>
      <c r="M14" s="3"/>
      <c r="R14" s="3"/>
      <c r="U14" s="3"/>
      <c r="V14" s="3"/>
      <c r="W14" s="3"/>
      <c r="AH14" s="3"/>
    </row>
    <row r="15" spans="1:34" ht="14.5" x14ac:dyDescent="0.35">
      <c r="A15" s="2"/>
      <c r="B15" s="2" t="s">
        <v>12</v>
      </c>
      <c r="C15" s="2" t="s">
        <v>6</v>
      </c>
      <c r="D15" s="26"/>
      <c r="E15" s="28"/>
      <c r="F15" s="28"/>
      <c r="G15" s="2"/>
      <c r="H15" s="16">
        <v>2</v>
      </c>
      <c r="I15" s="24">
        <f t="shared" si="1"/>
        <v>0</v>
      </c>
      <c r="L15" s="3"/>
      <c r="M15" s="3"/>
      <c r="R15" s="3"/>
      <c r="U15" s="3"/>
      <c r="V15" s="3"/>
      <c r="W15" s="3"/>
      <c r="AH15" s="3"/>
    </row>
    <row r="16" spans="1:34" ht="14.5" x14ac:dyDescent="0.35">
      <c r="A16" s="2"/>
      <c r="B16" s="2" t="s">
        <v>13</v>
      </c>
      <c r="C16" s="2" t="s">
        <v>6</v>
      </c>
      <c r="D16" s="26"/>
      <c r="E16" s="28"/>
      <c r="F16" s="28"/>
      <c r="G16" s="2"/>
      <c r="H16" s="16">
        <v>0.1</v>
      </c>
      <c r="I16" s="24">
        <f t="shared" si="1"/>
        <v>0</v>
      </c>
      <c r="L16" s="3"/>
      <c r="M16" s="3"/>
      <c r="R16" s="3"/>
      <c r="U16" s="3"/>
      <c r="V16" s="3"/>
      <c r="W16" s="3"/>
      <c r="AH16" s="3"/>
    </row>
    <row r="17" spans="1:34" ht="14.5" x14ac:dyDescent="0.35">
      <c r="A17" s="2"/>
      <c r="B17" s="2"/>
      <c r="C17" s="2"/>
      <c r="D17" s="2"/>
      <c r="E17" s="2"/>
      <c r="F17" s="2"/>
      <c r="G17" s="2"/>
      <c r="L17" s="3"/>
      <c r="M17" s="3"/>
      <c r="R17" s="3"/>
      <c r="U17" s="3"/>
      <c r="V17" s="3"/>
      <c r="W17" s="3"/>
      <c r="AH17" s="3"/>
    </row>
    <row r="18" spans="1:34" ht="17.05" x14ac:dyDescent="0.35">
      <c r="A18" s="4" t="s">
        <v>14</v>
      </c>
      <c r="B18" s="4"/>
      <c r="C18" s="2"/>
      <c r="D18" s="2"/>
      <c r="E18" s="4"/>
      <c r="F18" s="2"/>
      <c r="G18" s="2"/>
      <c r="L18" s="3"/>
      <c r="M18" s="3"/>
      <c r="R18" s="3"/>
      <c r="U18" s="3"/>
      <c r="V18" s="3"/>
      <c r="W18" s="3"/>
      <c r="AH18" s="3"/>
    </row>
    <row r="19" spans="1:34" ht="14.5" x14ac:dyDescent="0.35">
      <c r="A19" s="2"/>
      <c r="B19" s="2" t="s">
        <v>85</v>
      </c>
      <c r="C19" s="2" t="s">
        <v>15</v>
      </c>
      <c r="D19" s="26"/>
      <c r="E19" s="28"/>
      <c r="F19" s="28"/>
      <c r="G19" s="2"/>
      <c r="H19" s="16">
        <v>10</v>
      </c>
      <c r="I19" s="24">
        <f>E19*H19</f>
        <v>0</v>
      </c>
      <c r="L19" s="3"/>
      <c r="M19" s="3"/>
      <c r="R19" s="3"/>
      <c r="U19" s="3"/>
      <c r="V19" s="3"/>
      <c r="W19" s="3"/>
      <c r="AH19" s="3"/>
    </row>
    <row r="20" spans="1:34" ht="14.5" x14ac:dyDescent="0.35">
      <c r="A20" s="2"/>
      <c r="B20" s="2" t="s">
        <v>16</v>
      </c>
      <c r="C20" s="2" t="s">
        <v>15</v>
      </c>
      <c r="D20" s="26"/>
      <c r="E20" s="28"/>
      <c r="F20" s="28"/>
      <c r="G20" s="2"/>
      <c r="H20" s="16">
        <v>10</v>
      </c>
      <c r="I20" s="24">
        <f t="shared" ref="I20:I82" si="2">E20*H20</f>
        <v>0</v>
      </c>
      <c r="L20" s="3"/>
      <c r="M20" s="3"/>
      <c r="R20" s="3"/>
      <c r="U20" s="3"/>
      <c r="V20" s="3"/>
      <c r="W20" s="3"/>
      <c r="AH20" s="3"/>
    </row>
    <row r="21" spans="1:34" ht="14.5" x14ac:dyDescent="0.35">
      <c r="A21" s="2"/>
      <c r="B21" s="2" t="s">
        <v>17</v>
      </c>
      <c r="C21" s="2" t="s">
        <v>15</v>
      </c>
      <c r="D21" s="26"/>
      <c r="E21" s="28"/>
      <c r="F21" s="28"/>
      <c r="G21" s="2"/>
      <c r="H21" s="16">
        <v>5</v>
      </c>
      <c r="I21" s="24">
        <f t="shared" si="2"/>
        <v>0</v>
      </c>
      <c r="L21" s="3"/>
      <c r="M21" s="3"/>
      <c r="R21" s="3"/>
      <c r="U21" s="3"/>
      <c r="V21" s="3"/>
      <c r="W21" s="3"/>
      <c r="AH21" s="3"/>
    </row>
    <row r="22" spans="1:34" ht="14.5" x14ac:dyDescent="0.35">
      <c r="A22" s="2"/>
      <c r="B22" s="2" t="s">
        <v>86</v>
      </c>
      <c r="C22" s="2" t="s">
        <v>15</v>
      </c>
      <c r="D22" s="26"/>
      <c r="E22" s="28"/>
      <c r="F22" s="28"/>
      <c r="G22" s="2"/>
      <c r="H22" s="16">
        <v>5</v>
      </c>
      <c r="I22" s="24">
        <f t="shared" si="2"/>
        <v>0</v>
      </c>
      <c r="L22" s="3"/>
      <c r="M22" s="3"/>
      <c r="R22" s="3"/>
      <c r="U22" s="3"/>
      <c r="V22" s="3"/>
      <c r="W22" s="3"/>
      <c r="AH22" s="3"/>
    </row>
    <row r="23" spans="1:34" ht="14.5" x14ac:dyDescent="0.35">
      <c r="A23" s="2"/>
      <c r="B23" s="2" t="s">
        <v>18</v>
      </c>
      <c r="C23" s="2" t="s">
        <v>6</v>
      </c>
      <c r="D23" s="26"/>
      <c r="E23" s="28"/>
      <c r="F23" s="28"/>
      <c r="G23" s="2"/>
      <c r="H23" s="16">
        <v>1</v>
      </c>
      <c r="I23" s="24">
        <f t="shared" si="2"/>
        <v>0</v>
      </c>
      <c r="L23" s="3"/>
      <c r="M23" s="3"/>
      <c r="R23" s="3"/>
      <c r="U23" s="3"/>
      <c r="V23" s="3"/>
      <c r="W23" s="3"/>
      <c r="AH23" s="3"/>
    </row>
    <row r="24" spans="1:34" ht="14.5" x14ac:dyDescent="0.35">
      <c r="A24" s="2"/>
      <c r="B24" s="2"/>
      <c r="C24" s="2"/>
      <c r="D24" s="2"/>
      <c r="E24" s="2"/>
      <c r="F24" s="2"/>
      <c r="G24" s="2"/>
      <c r="I24" s="24"/>
      <c r="L24" s="3"/>
      <c r="M24" s="3"/>
      <c r="R24" s="3"/>
      <c r="U24" s="3"/>
      <c r="V24" s="3"/>
      <c r="W24" s="3"/>
      <c r="AH24" s="3"/>
    </row>
    <row r="25" spans="1:34" ht="17.05" x14ac:dyDescent="0.35">
      <c r="A25" s="4" t="s">
        <v>19</v>
      </c>
      <c r="B25" s="4"/>
      <c r="C25" s="2"/>
      <c r="D25" s="2"/>
      <c r="E25" s="4"/>
      <c r="F25" s="2"/>
      <c r="G25" s="2"/>
      <c r="I25" s="24"/>
      <c r="L25" s="3"/>
      <c r="M25" s="3"/>
      <c r="R25" s="3"/>
      <c r="U25" s="3"/>
      <c r="V25" s="3"/>
      <c r="W25" s="3"/>
      <c r="AH25" s="3"/>
    </row>
    <row r="26" spans="1:34" ht="14.5" x14ac:dyDescent="0.35">
      <c r="A26" s="2"/>
      <c r="B26" s="2" t="s">
        <v>20</v>
      </c>
      <c r="C26" s="2" t="s">
        <v>21</v>
      </c>
      <c r="D26" s="26"/>
      <c r="E26" s="28"/>
      <c r="F26" s="28"/>
      <c r="G26" s="2"/>
      <c r="H26" s="16">
        <v>2</v>
      </c>
      <c r="I26" s="24">
        <f t="shared" si="2"/>
        <v>0</v>
      </c>
      <c r="L26" s="3"/>
      <c r="M26" s="3"/>
      <c r="R26" s="3"/>
      <c r="U26" s="3"/>
      <c r="V26" s="3"/>
      <c r="W26" s="3"/>
      <c r="AH26" s="3"/>
    </row>
    <row r="27" spans="1:34" ht="14.5" x14ac:dyDescent="0.35">
      <c r="A27" s="2"/>
      <c r="B27" s="2" t="s">
        <v>22</v>
      </c>
      <c r="C27" s="2" t="s">
        <v>6</v>
      </c>
      <c r="D27" s="26"/>
      <c r="E27" s="28"/>
      <c r="F27" s="28"/>
      <c r="G27" s="2"/>
      <c r="H27" s="16">
        <v>0.2</v>
      </c>
      <c r="I27" s="24">
        <f t="shared" si="2"/>
        <v>0</v>
      </c>
      <c r="L27" s="3"/>
      <c r="M27" s="3"/>
      <c r="R27" s="3"/>
      <c r="U27" s="3"/>
      <c r="V27" s="3"/>
      <c r="W27" s="3"/>
      <c r="AH27" s="3"/>
    </row>
    <row r="28" spans="1:34" ht="14.5" x14ac:dyDescent="0.35">
      <c r="A28" s="2"/>
      <c r="B28" s="2" t="s">
        <v>87</v>
      </c>
      <c r="C28" s="2" t="s">
        <v>6</v>
      </c>
      <c r="D28" s="26"/>
      <c r="E28" s="28"/>
      <c r="F28" s="28"/>
      <c r="G28" s="2"/>
      <c r="H28" s="16">
        <v>0.5</v>
      </c>
      <c r="I28" s="24">
        <f t="shared" si="2"/>
        <v>0</v>
      </c>
      <c r="L28" s="3"/>
      <c r="M28" s="3"/>
      <c r="R28" s="3"/>
      <c r="U28" s="3"/>
      <c r="V28" s="3"/>
      <c r="W28" s="3"/>
      <c r="AH28" s="3"/>
    </row>
    <row r="29" spans="1:34" ht="14.5" x14ac:dyDescent="0.35">
      <c r="A29" s="2"/>
      <c r="B29" s="2" t="s">
        <v>88</v>
      </c>
      <c r="C29" s="2" t="s">
        <v>6</v>
      </c>
      <c r="D29" s="26"/>
      <c r="E29" s="28"/>
      <c r="F29" s="28"/>
      <c r="G29" s="2"/>
      <c r="H29" s="16">
        <v>1</v>
      </c>
      <c r="I29" s="24">
        <f t="shared" si="2"/>
        <v>0</v>
      </c>
      <c r="L29" s="3"/>
      <c r="M29" s="3"/>
      <c r="R29" s="3"/>
      <c r="U29" s="3"/>
      <c r="V29" s="3"/>
      <c r="W29" s="3"/>
      <c r="AH29" s="3"/>
    </row>
    <row r="30" spans="1:34" ht="14.5" x14ac:dyDescent="0.35">
      <c r="A30" s="2"/>
      <c r="B30" s="2"/>
      <c r="C30" s="2"/>
      <c r="D30" s="2"/>
      <c r="E30" s="2"/>
      <c r="F30" s="2"/>
      <c r="G30" s="2"/>
      <c r="I30" s="24"/>
      <c r="L30" s="3"/>
      <c r="M30" s="3"/>
      <c r="R30" s="3"/>
      <c r="U30" s="3"/>
      <c r="V30" s="3"/>
      <c r="W30" s="3"/>
      <c r="AH30" s="3"/>
    </row>
    <row r="31" spans="1:34" ht="17.05" x14ac:dyDescent="0.35">
      <c r="A31" s="4" t="s">
        <v>23</v>
      </c>
      <c r="B31" s="4"/>
      <c r="C31" s="2"/>
      <c r="D31" s="2"/>
      <c r="E31" s="4"/>
      <c r="F31" s="2"/>
      <c r="G31" s="2"/>
      <c r="I31" s="24"/>
      <c r="L31" s="3"/>
      <c r="M31" s="3"/>
      <c r="R31" s="3"/>
      <c r="U31" s="3"/>
      <c r="V31" s="3"/>
      <c r="W31" s="3"/>
      <c r="AH31" s="3"/>
    </row>
    <row r="32" spans="1:34" ht="14.5" x14ac:dyDescent="0.35">
      <c r="A32" s="2"/>
      <c r="B32" s="2" t="s">
        <v>24</v>
      </c>
      <c r="C32" s="2" t="s">
        <v>6</v>
      </c>
      <c r="D32" s="26"/>
      <c r="E32" s="28"/>
      <c r="F32" s="28"/>
      <c r="G32" s="2"/>
      <c r="H32" s="16">
        <v>2</v>
      </c>
      <c r="I32" s="24">
        <f t="shared" si="2"/>
        <v>0</v>
      </c>
      <c r="L32" s="3"/>
      <c r="M32" s="3"/>
      <c r="R32" s="3"/>
      <c r="U32" s="3"/>
      <c r="V32" s="3"/>
      <c r="W32" s="3"/>
      <c r="AH32" s="3"/>
    </row>
    <row r="33" spans="1:34" ht="14.5" x14ac:dyDescent="0.35">
      <c r="A33" s="2"/>
      <c r="B33" s="2" t="s">
        <v>25</v>
      </c>
      <c r="C33" s="2" t="s">
        <v>6</v>
      </c>
      <c r="D33" s="26"/>
      <c r="E33" s="28"/>
      <c r="F33" s="28"/>
      <c r="G33" s="2"/>
      <c r="H33" s="16">
        <v>2</v>
      </c>
      <c r="I33" s="24">
        <f t="shared" si="2"/>
        <v>0</v>
      </c>
      <c r="L33" s="3"/>
      <c r="M33" s="3"/>
      <c r="R33" s="3"/>
      <c r="U33" s="3"/>
      <c r="V33" s="3"/>
      <c r="W33" s="3"/>
      <c r="AH33" s="3"/>
    </row>
    <row r="34" spans="1:34" ht="14.5" x14ac:dyDescent="0.35">
      <c r="A34" s="2"/>
      <c r="B34" s="2" t="s">
        <v>26</v>
      </c>
      <c r="C34" s="2" t="s">
        <v>6</v>
      </c>
      <c r="D34" s="26"/>
      <c r="E34" s="28"/>
      <c r="F34" s="28"/>
      <c r="G34" s="2"/>
      <c r="H34" s="16">
        <v>2</v>
      </c>
      <c r="I34" s="24">
        <f t="shared" si="2"/>
        <v>0</v>
      </c>
      <c r="L34" s="3"/>
      <c r="M34" s="3"/>
      <c r="R34" s="3"/>
      <c r="U34" s="3"/>
      <c r="V34" s="3"/>
      <c r="W34" s="3"/>
      <c r="AH34" s="3"/>
    </row>
    <row r="35" spans="1:34" ht="14.5" x14ac:dyDescent="0.35">
      <c r="A35" s="2"/>
      <c r="B35" s="2" t="s">
        <v>27</v>
      </c>
      <c r="C35" s="2" t="s">
        <v>6</v>
      </c>
      <c r="D35" s="26"/>
      <c r="E35" s="28"/>
      <c r="F35" s="28"/>
      <c r="G35" s="2"/>
      <c r="H35" s="16">
        <v>2</v>
      </c>
      <c r="I35" s="24">
        <f t="shared" si="2"/>
        <v>0</v>
      </c>
      <c r="L35" s="3"/>
      <c r="M35" s="3"/>
      <c r="R35" s="3"/>
      <c r="U35" s="3"/>
      <c r="V35" s="3"/>
      <c r="W35" s="3"/>
      <c r="AH35" s="3"/>
    </row>
    <row r="36" spans="1:34" ht="14.5" x14ac:dyDescent="0.35">
      <c r="A36" s="2"/>
      <c r="B36" s="2" t="s">
        <v>28</v>
      </c>
      <c r="C36" s="2" t="s">
        <v>6</v>
      </c>
      <c r="D36" s="26"/>
      <c r="E36" s="28"/>
      <c r="F36" s="28"/>
      <c r="G36" s="2"/>
      <c r="H36" s="16">
        <v>2</v>
      </c>
      <c r="I36" s="24">
        <f t="shared" si="2"/>
        <v>0</v>
      </c>
      <c r="L36" s="3"/>
      <c r="M36" s="3"/>
      <c r="R36" s="3"/>
      <c r="U36" s="3"/>
      <c r="V36" s="3"/>
      <c r="W36" s="3"/>
      <c r="AH36" s="3"/>
    </row>
    <row r="37" spans="1:34" ht="14.5" x14ac:dyDescent="0.35">
      <c r="A37" s="2"/>
      <c r="B37" s="2" t="s">
        <v>29</v>
      </c>
      <c r="C37" s="2" t="s">
        <v>6</v>
      </c>
      <c r="D37" s="26"/>
      <c r="E37" s="28"/>
      <c r="F37" s="28"/>
      <c r="G37" s="2"/>
      <c r="H37" s="16">
        <v>2</v>
      </c>
      <c r="I37" s="24">
        <f t="shared" si="2"/>
        <v>0</v>
      </c>
      <c r="L37" s="3"/>
      <c r="M37" s="3"/>
      <c r="R37" s="3"/>
      <c r="U37" s="3"/>
      <c r="V37" s="3"/>
      <c r="W37" s="3"/>
      <c r="AH37" s="3"/>
    </row>
    <row r="38" spans="1:34" ht="14.5" x14ac:dyDescent="0.35">
      <c r="A38" s="2"/>
      <c r="B38" s="2" t="s">
        <v>30</v>
      </c>
      <c r="C38" s="2" t="s">
        <v>6</v>
      </c>
      <c r="D38" s="26"/>
      <c r="E38" s="28"/>
      <c r="F38" s="28"/>
      <c r="G38" s="2"/>
      <c r="H38" s="16">
        <v>2</v>
      </c>
      <c r="I38" s="24">
        <f t="shared" si="2"/>
        <v>0</v>
      </c>
      <c r="L38" s="3"/>
      <c r="M38" s="3"/>
      <c r="R38" s="3"/>
      <c r="U38" s="3"/>
      <c r="V38" s="3"/>
      <c r="W38" s="3"/>
      <c r="AH38" s="3"/>
    </row>
    <row r="39" spans="1:34" x14ac:dyDescent="0.4">
      <c r="A39" s="2"/>
      <c r="B39" s="2" t="s">
        <v>31</v>
      </c>
      <c r="C39" s="2" t="s">
        <v>6</v>
      </c>
      <c r="D39" s="26"/>
      <c r="E39" s="28"/>
      <c r="F39" s="28"/>
      <c r="G39" s="2"/>
      <c r="H39" s="16">
        <v>2</v>
      </c>
      <c r="I39" s="24">
        <f t="shared" si="2"/>
        <v>0</v>
      </c>
      <c r="L39" s="3"/>
      <c r="M39" s="3"/>
      <c r="R39" s="3"/>
      <c r="U39" s="3"/>
      <c r="V39" s="3"/>
      <c r="W39" s="3"/>
      <c r="AH39" s="3"/>
    </row>
    <row r="40" spans="1:34" ht="14.5" x14ac:dyDescent="0.35">
      <c r="A40" s="2"/>
      <c r="B40" s="2" t="s">
        <v>32</v>
      </c>
      <c r="C40" s="2" t="s">
        <v>6</v>
      </c>
      <c r="D40" s="26"/>
      <c r="E40" s="28"/>
      <c r="F40" s="28"/>
      <c r="G40" s="2"/>
      <c r="H40" s="16">
        <v>2</v>
      </c>
      <c r="I40" s="24">
        <f t="shared" si="2"/>
        <v>0</v>
      </c>
      <c r="L40" s="3"/>
      <c r="M40" s="3"/>
      <c r="R40" s="3"/>
      <c r="U40" s="3"/>
      <c r="V40" s="3"/>
      <c r="W40" s="3"/>
      <c r="AH40" s="3"/>
    </row>
    <row r="41" spans="1:34" ht="14.5" x14ac:dyDescent="0.35">
      <c r="A41" s="2"/>
      <c r="B41" s="2" t="s">
        <v>33</v>
      </c>
      <c r="C41" s="2" t="s">
        <v>6</v>
      </c>
      <c r="D41" s="26"/>
      <c r="E41" s="28"/>
      <c r="F41" s="28"/>
      <c r="G41" s="2"/>
      <c r="H41" s="16">
        <v>2</v>
      </c>
      <c r="I41" s="24">
        <f t="shared" si="2"/>
        <v>0</v>
      </c>
      <c r="L41" s="3"/>
      <c r="M41" s="3"/>
      <c r="R41" s="3"/>
      <c r="U41" s="3"/>
      <c r="V41" s="3"/>
      <c r="W41" s="3"/>
      <c r="AH41" s="3"/>
    </row>
    <row r="42" spans="1:34" ht="14.5" x14ac:dyDescent="0.35">
      <c r="A42" s="2"/>
      <c r="B42" s="2"/>
      <c r="C42" s="2"/>
      <c r="D42" s="2"/>
      <c r="E42" s="2"/>
      <c r="F42" s="2"/>
      <c r="G42" s="2"/>
      <c r="I42" s="24"/>
      <c r="L42" s="3"/>
      <c r="M42" s="3"/>
      <c r="R42" s="3"/>
      <c r="U42" s="3"/>
      <c r="V42" s="3"/>
      <c r="W42" s="3"/>
      <c r="AH42" s="3"/>
    </row>
    <row r="43" spans="1:34" ht="17.05" x14ac:dyDescent="0.35">
      <c r="A43" s="4" t="s">
        <v>34</v>
      </c>
      <c r="B43" s="4"/>
      <c r="C43" s="2"/>
      <c r="D43" s="2"/>
      <c r="E43" s="4"/>
      <c r="F43" s="2"/>
      <c r="G43" s="2"/>
      <c r="I43" s="24"/>
      <c r="L43" s="3"/>
      <c r="M43" s="3"/>
      <c r="R43" s="3"/>
      <c r="U43" s="3"/>
      <c r="V43" s="3"/>
      <c r="W43" s="3"/>
      <c r="AH43" s="3"/>
    </row>
    <row r="44" spans="1:34" ht="14.5" x14ac:dyDescent="0.35">
      <c r="A44" s="2"/>
      <c r="B44" s="2" t="s">
        <v>35</v>
      </c>
      <c r="C44" s="2" t="s">
        <v>6</v>
      </c>
      <c r="D44" s="26"/>
      <c r="E44" s="28"/>
      <c r="F44" s="28"/>
      <c r="G44" s="2"/>
      <c r="H44" s="16">
        <v>2</v>
      </c>
      <c r="I44" s="24">
        <f t="shared" si="2"/>
        <v>0</v>
      </c>
      <c r="L44" s="3"/>
      <c r="M44" s="3"/>
      <c r="R44" s="3"/>
      <c r="U44" s="3"/>
      <c r="V44" s="3"/>
      <c r="W44" s="3"/>
      <c r="AH44" s="3"/>
    </row>
    <row r="45" spans="1:34" ht="14.5" x14ac:dyDescent="0.35">
      <c r="A45" s="2"/>
      <c r="B45" s="2" t="s">
        <v>36</v>
      </c>
      <c r="C45" s="2" t="s">
        <v>6</v>
      </c>
      <c r="D45" s="26"/>
      <c r="E45" s="28"/>
      <c r="F45" s="28"/>
      <c r="G45" s="2"/>
      <c r="H45" s="16">
        <v>2</v>
      </c>
      <c r="I45" s="24">
        <f t="shared" si="2"/>
        <v>0</v>
      </c>
      <c r="L45" s="3"/>
      <c r="M45" s="3"/>
      <c r="R45" s="3"/>
      <c r="U45" s="3"/>
      <c r="V45" s="3"/>
      <c r="W45" s="3"/>
      <c r="AH45" s="3"/>
    </row>
    <row r="46" spans="1:34" ht="14.5" x14ac:dyDescent="0.35">
      <c r="A46" s="2"/>
      <c r="B46" s="2" t="s">
        <v>37</v>
      </c>
      <c r="C46" s="2" t="s">
        <v>6</v>
      </c>
      <c r="D46" s="26"/>
      <c r="E46" s="28"/>
      <c r="F46" s="28"/>
      <c r="G46" s="2"/>
      <c r="H46" s="16">
        <v>2</v>
      </c>
      <c r="I46" s="24">
        <f t="shared" si="2"/>
        <v>0</v>
      </c>
      <c r="L46" s="3"/>
      <c r="M46" s="3"/>
      <c r="R46" s="3"/>
      <c r="U46" s="3"/>
      <c r="V46" s="3"/>
      <c r="W46" s="3"/>
      <c r="AH46" s="3"/>
    </row>
    <row r="47" spans="1:34" ht="14.5" x14ac:dyDescent="0.35">
      <c r="A47" s="2"/>
      <c r="B47" s="2" t="s">
        <v>38</v>
      </c>
      <c r="C47" s="2" t="s">
        <v>6</v>
      </c>
      <c r="D47" s="26"/>
      <c r="E47" s="28"/>
      <c r="F47" s="28"/>
      <c r="G47" s="2"/>
      <c r="H47" s="16">
        <v>2</v>
      </c>
      <c r="I47" s="24">
        <f t="shared" si="2"/>
        <v>0</v>
      </c>
      <c r="L47" s="3"/>
      <c r="M47" s="3"/>
      <c r="R47" s="3"/>
      <c r="U47" s="3"/>
      <c r="V47" s="3"/>
      <c r="W47" s="3"/>
      <c r="AH47" s="3"/>
    </row>
    <row r="48" spans="1:34" ht="14.5" x14ac:dyDescent="0.35">
      <c r="A48" s="2"/>
      <c r="B48" s="2"/>
      <c r="C48" s="2"/>
      <c r="D48" s="2"/>
      <c r="E48" s="2"/>
      <c r="F48" s="2"/>
      <c r="G48" s="2"/>
      <c r="I48" s="24"/>
      <c r="L48" s="3"/>
      <c r="M48" s="3"/>
      <c r="R48" s="3"/>
      <c r="U48" s="3"/>
      <c r="V48" s="3"/>
      <c r="W48" s="3"/>
      <c r="AH48" s="3"/>
    </row>
    <row r="49" spans="1:34" ht="16.75" x14ac:dyDescent="0.4">
      <c r="A49" s="4" t="s">
        <v>39</v>
      </c>
      <c r="B49" s="4"/>
      <c r="C49" s="2"/>
      <c r="D49" s="2"/>
      <c r="E49" s="4"/>
      <c r="F49" s="2"/>
      <c r="G49" s="2"/>
      <c r="I49" s="24"/>
      <c r="L49" s="3"/>
      <c r="M49" s="3"/>
      <c r="R49" s="3"/>
      <c r="U49" s="3"/>
      <c r="V49" s="3"/>
      <c r="W49" s="3"/>
      <c r="AH49" s="3"/>
    </row>
    <row r="50" spans="1:34" ht="14.5" x14ac:dyDescent="0.35">
      <c r="A50" s="2"/>
      <c r="B50" s="2" t="s">
        <v>40</v>
      </c>
      <c r="C50" s="2" t="s">
        <v>6</v>
      </c>
      <c r="D50" s="26"/>
      <c r="E50" s="28"/>
      <c r="F50" s="28"/>
      <c r="G50" s="2"/>
      <c r="H50" s="16">
        <v>5</v>
      </c>
      <c r="I50" s="24">
        <f t="shared" si="2"/>
        <v>0</v>
      </c>
      <c r="L50" s="3"/>
      <c r="M50" s="3"/>
      <c r="R50" s="3"/>
      <c r="U50" s="3"/>
      <c r="V50" s="3"/>
      <c r="W50" s="3"/>
      <c r="AH50" s="3"/>
    </row>
    <row r="51" spans="1:34" ht="14.5" x14ac:dyDescent="0.35">
      <c r="A51" s="2"/>
      <c r="B51" s="2" t="s">
        <v>41</v>
      </c>
      <c r="C51" s="2" t="s">
        <v>6</v>
      </c>
      <c r="D51" s="26"/>
      <c r="E51" s="28"/>
      <c r="F51" s="28"/>
      <c r="G51" s="2"/>
      <c r="H51" s="16">
        <v>5</v>
      </c>
      <c r="I51" s="24">
        <f t="shared" si="2"/>
        <v>0</v>
      </c>
      <c r="L51" s="3"/>
      <c r="M51" s="3"/>
      <c r="R51" s="3"/>
      <c r="U51" s="3"/>
      <c r="V51" s="3"/>
      <c r="W51" s="3"/>
      <c r="AH51" s="3"/>
    </row>
    <row r="52" spans="1:34" ht="14.5" x14ac:dyDescent="0.35">
      <c r="A52" s="2"/>
      <c r="B52" s="2" t="s">
        <v>42</v>
      </c>
      <c r="C52" s="2" t="s">
        <v>6</v>
      </c>
      <c r="D52" s="26"/>
      <c r="E52" s="28"/>
      <c r="F52" s="28"/>
      <c r="G52" s="2"/>
      <c r="H52" s="16">
        <v>5</v>
      </c>
      <c r="I52" s="24">
        <f t="shared" si="2"/>
        <v>0</v>
      </c>
      <c r="L52" s="3"/>
      <c r="M52" s="3"/>
      <c r="R52" s="3"/>
      <c r="U52" s="3"/>
      <c r="V52" s="3"/>
      <c r="W52" s="3"/>
      <c r="AH52" s="3"/>
    </row>
    <row r="53" spans="1:34" x14ac:dyDescent="0.4">
      <c r="A53" s="2"/>
      <c r="B53" s="2" t="s">
        <v>89</v>
      </c>
      <c r="C53" s="2" t="s">
        <v>6</v>
      </c>
      <c r="D53" s="26"/>
      <c r="E53" s="28"/>
      <c r="F53" s="28"/>
      <c r="G53" s="2"/>
      <c r="H53" s="16">
        <v>2</v>
      </c>
      <c r="I53" s="24">
        <f t="shared" si="2"/>
        <v>0</v>
      </c>
      <c r="L53" s="3"/>
      <c r="M53" s="3"/>
      <c r="R53" s="3"/>
      <c r="U53" s="3"/>
      <c r="V53" s="3"/>
      <c r="W53" s="3"/>
      <c r="AH53" s="3"/>
    </row>
    <row r="54" spans="1:34" ht="14.5" x14ac:dyDescent="0.35">
      <c r="A54" s="2"/>
      <c r="B54" s="2" t="s">
        <v>97</v>
      </c>
      <c r="C54" s="2" t="s">
        <v>6</v>
      </c>
      <c r="D54" s="26"/>
      <c r="E54" s="28"/>
      <c r="F54" s="28"/>
      <c r="G54" s="2"/>
      <c r="H54" s="16">
        <v>50</v>
      </c>
      <c r="I54" s="24">
        <f t="shared" si="2"/>
        <v>0</v>
      </c>
      <c r="L54" s="3"/>
      <c r="M54" s="3"/>
      <c r="R54" s="3"/>
      <c r="U54" s="3"/>
      <c r="V54" s="3"/>
      <c r="W54" s="3"/>
      <c r="AH54" s="3"/>
    </row>
    <row r="55" spans="1:34" x14ac:dyDescent="0.4">
      <c r="A55" s="2"/>
      <c r="B55" s="2" t="s">
        <v>99</v>
      </c>
      <c r="C55" s="2" t="s">
        <v>6</v>
      </c>
      <c r="D55" s="26"/>
      <c r="E55" s="28"/>
      <c r="F55" s="28"/>
      <c r="G55" s="2"/>
      <c r="H55" s="16">
        <v>25</v>
      </c>
      <c r="I55" s="24">
        <f t="shared" si="2"/>
        <v>0</v>
      </c>
      <c r="L55" s="3"/>
      <c r="M55" s="3"/>
      <c r="R55" s="3"/>
      <c r="U55" s="3"/>
      <c r="V55" s="3"/>
      <c r="W55" s="3"/>
      <c r="AH55" s="3"/>
    </row>
    <row r="56" spans="1:34" ht="14.5" x14ac:dyDescent="0.35">
      <c r="A56" s="2"/>
      <c r="B56" s="2"/>
      <c r="C56" s="2"/>
      <c r="D56" s="2"/>
      <c r="E56" s="2"/>
      <c r="F56" s="2"/>
      <c r="G56" s="2"/>
      <c r="I56" s="24"/>
      <c r="L56" s="3"/>
      <c r="M56" s="3"/>
      <c r="R56" s="3"/>
      <c r="U56" s="3"/>
      <c r="V56" s="3"/>
      <c r="W56" s="3"/>
      <c r="AH56" s="3"/>
    </row>
    <row r="57" spans="1:34" ht="17.05" x14ac:dyDescent="0.35">
      <c r="A57" s="4" t="s">
        <v>43</v>
      </c>
      <c r="B57" s="4"/>
      <c r="C57" s="2"/>
      <c r="D57" s="2"/>
      <c r="E57" s="4"/>
      <c r="F57" s="2"/>
      <c r="G57" s="2"/>
      <c r="I57" s="24"/>
      <c r="L57" s="3"/>
      <c r="M57" s="3"/>
      <c r="R57" s="3"/>
      <c r="U57" s="3"/>
      <c r="V57" s="3"/>
      <c r="W57" s="3"/>
      <c r="AH57" s="3"/>
    </row>
    <row r="58" spans="1:34" x14ac:dyDescent="0.4">
      <c r="A58" s="2"/>
      <c r="B58" s="2" t="s">
        <v>44</v>
      </c>
      <c r="C58" s="2" t="s">
        <v>6</v>
      </c>
      <c r="D58" s="26"/>
      <c r="E58" s="28"/>
      <c r="F58" s="28"/>
      <c r="G58" s="2"/>
      <c r="H58" s="16">
        <v>7</v>
      </c>
      <c r="I58" s="24">
        <f t="shared" si="2"/>
        <v>0</v>
      </c>
      <c r="L58" s="3"/>
      <c r="M58" s="3"/>
      <c r="R58" s="3"/>
      <c r="U58" s="3"/>
      <c r="V58" s="3"/>
      <c r="W58" s="3"/>
      <c r="AH58" s="3"/>
    </row>
    <row r="59" spans="1:34" x14ac:dyDescent="0.4">
      <c r="A59" s="2"/>
      <c r="B59" s="2" t="s">
        <v>45</v>
      </c>
      <c r="C59" s="2" t="s">
        <v>6</v>
      </c>
      <c r="D59" s="26"/>
      <c r="E59" s="28"/>
      <c r="F59" s="28"/>
      <c r="G59" s="2"/>
      <c r="H59" s="16">
        <v>7</v>
      </c>
      <c r="I59" s="24">
        <f t="shared" si="2"/>
        <v>0</v>
      </c>
      <c r="L59" s="3"/>
      <c r="M59" s="3"/>
      <c r="R59" s="3"/>
      <c r="U59" s="3"/>
      <c r="V59" s="3"/>
      <c r="W59" s="3"/>
      <c r="AH59" s="3"/>
    </row>
    <row r="60" spans="1:34" x14ac:dyDescent="0.4">
      <c r="A60" s="2"/>
      <c r="B60" s="2" t="s">
        <v>46</v>
      </c>
      <c r="C60" s="2" t="s">
        <v>6</v>
      </c>
      <c r="D60" s="26"/>
      <c r="E60" s="28"/>
      <c r="F60" s="28"/>
      <c r="G60" s="2"/>
      <c r="H60" s="16">
        <v>2</v>
      </c>
      <c r="I60" s="24">
        <f t="shared" si="2"/>
        <v>0</v>
      </c>
      <c r="L60" s="3"/>
      <c r="M60" s="3"/>
      <c r="R60" s="3"/>
      <c r="U60" s="3"/>
      <c r="V60" s="3"/>
      <c r="W60" s="3"/>
      <c r="AH60" s="3"/>
    </row>
    <row r="61" spans="1:34" x14ac:dyDescent="0.4">
      <c r="A61" s="2"/>
      <c r="B61" s="2" t="s">
        <v>47</v>
      </c>
      <c r="C61" s="2" t="s">
        <v>6</v>
      </c>
      <c r="D61" s="26"/>
      <c r="E61" s="28"/>
      <c r="F61" s="28"/>
      <c r="G61" s="2"/>
      <c r="H61" s="16">
        <v>2</v>
      </c>
      <c r="I61" s="24">
        <f t="shared" si="2"/>
        <v>0</v>
      </c>
      <c r="L61" s="3"/>
      <c r="M61" s="3"/>
      <c r="R61" s="3"/>
      <c r="U61" s="3"/>
      <c r="V61" s="3"/>
      <c r="W61" s="3"/>
      <c r="AH61" s="3"/>
    </row>
    <row r="62" spans="1:34" x14ac:dyDescent="0.4">
      <c r="A62" s="2"/>
      <c r="B62" s="2" t="s">
        <v>48</v>
      </c>
      <c r="C62" s="2" t="s">
        <v>6</v>
      </c>
      <c r="D62" s="26"/>
      <c r="E62" s="28"/>
      <c r="F62" s="28"/>
      <c r="G62" s="2"/>
      <c r="H62" s="16">
        <v>2</v>
      </c>
      <c r="I62" s="24">
        <f t="shared" si="2"/>
        <v>0</v>
      </c>
      <c r="L62" s="3"/>
      <c r="M62" s="3"/>
      <c r="R62" s="3"/>
      <c r="U62" s="3"/>
      <c r="V62" s="3"/>
      <c r="W62" s="3"/>
      <c r="AH62" s="3"/>
    </row>
    <row r="63" spans="1:34" x14ac:dyDescent="0.4">
      <c r="A63" s="2"/>
      <c r="B63" s="2" t="s">
        <v>49</v>
      </c>
      <c r="C63" s="2" t="s">
        <v>6</v>
      </c>
      <c r="D63" s="26"/>
      <c r="E63" s="28"/>
      <c r="F63" s="28"/>
      <c r="G63" s="2"/>
      <c r="H63" s="16">
        <v>2</v>
      </c>
      <c r="I63" s="24">
        <f t="shared" si="2"/>
        <v>0</v>
      </c>
      <c r="L63" s="3"/>
      <c r="M63" s="3"/>
      <c r="R63" s="3"/>
      <c r="U63" s="3"/>
      <c r="V63" s="3"/>
      <c r="W63" s="3"/>
      <c r="AH63" s="3"/>
    </row>
    <row r="64" spans="1:34" x14ac:dyDescent="0.4">
      <c r="A64" s="2"/>
      <c r="B64" s="2" t="s">
        <v>50</v>
      </c>
      <c r="C64" s="2" t="s">
        <v>6</v>
      </c>
      <c r="D64" s="26"/>
      <c r="E64" s="28"/>
      <c r="F64" s="28"/>
      <c r="G64" s="2"/>
      <c r="H64" s="16">
        <v>2</v>
      </c>
      <c r="I64" s="24">
        <f t="shared" si="2"/>
        <v>0</v>
      </c>
      <c r="L64" s="3"/>
      <c r="M64" s="3"/>
      <c r="R64" s="3"/>
      <c r="U64" s="3"/>
      <c r="V64" s="3"/>
      <c r="W64" s="3"/>
      <c r="AH64" s="3"/>
    </row>
    <row r="65" spans="1:34" x14ac:dyDescent="0.4">
      <c r="A65" s="2"/>
      <c r="B65" s="2" t="s">
        <v>51</v>
      </c>
      <c r="C65" s="2" t="s">
        <v>6</v>
      </c>
      <c r="D65" s="26"/>
      <c r="E65" s="28"/>
      <c r="F65" s="28"/>
      <c r="G65" s="2"/>
      <c r="H65" s="16">
        <v>2</v>
      </c>
      <c r="I65" s="24">
        <f t="shared" si="2"/>
        <v>0</v>
      </c>
      <c r="L65" s="3"/>
      <c r="M65" s="3"/>
      <c r="R65" s="3"/>
      <c r="U65" s="3"/>
      <c r="V65" s="3"/>
      <c r="W65" s="3"/>
      <c r="AH65" s="3"/>
    </row>
    <row r="66" spans="1:34" x14ac:dyDescent="0.4">
      <c r="A66" s="2"/>
      <c r="B66" s="2" t="s">
        <v>52</v>
      </c>
      <c r="C66" s="2" t="s">
        <v>6</v>
      </c>
      <c r="D66" s="26"/>
      <c r="E66" s="28"/>
      <c r="F66" s="28"/>
      <c r="G66" s="2"/>
      <c r="H66" s="16">
        <v>2</v>
      </c>
      <c r="I66" s="24">
        <f t="shared" si="2"/>
        <v>0</v>
      </c>
      <c r="L66" s="3"/>
      <c r="M66" s="3"/>
      <c r="R66" s="3"/>
      <c r="U66" s="3"/>
      <c r="V66" s="3"/>
      <c r="W66" s="3"/>
      <c r="AH66" s="3"/>
    </row>
    <row r="67" spans="1:34" x14ac:dyDescent="0.4">
      <c r="A67" s="2"/>
      <c r="B67" s="2" t="s">
        <v>53</v>
      </c>
      <c r="C67" s="2" t="s">
        <v>6</v>
      </c>
      <c r="D67" s="26"/>
      <c r="E67" s="28"/>
      <c r="F67" s="28"/>
      <c r="G67" s="2"/>
      <c r="H67" s="16">
        <v>2</v>
      </c>
      <c r="I67" s="24">
        <f t="shared" si="2"/>
        <v>0</v>
      </c>
      <c r="L67" s="3"/>
      <c r="M67" s="3"/>
      <c r="R67" s="3"/>
      <c r="U67" s="3"/>
      <c r="V67" s="3"/>
      <c r="W67" s="3"/>
      <c r="AH67" s="3"/>
    </row>
    <row r="68" spans="1:34" x14ac:dyDescent="0.4">
      <c r="A68" s="2"/>
      <c r="B68" s="2" t="s">
        <v>54</v>
      </c>
      <c r="C68" s="2" t="s">
        <v>6</v>
      </c>
      <c r="D68" s="26"/>
      <c r="E68" s="28"/>
      <c r="F68" s="28"/>
      <c r="G68" s="2"/>
      <c r="H68" s="16">
        <v>30</v>
      </c>
      <c r="I68" s="24">
        <f t="shared" si="2"/>
        <v>0</v>
      </c>
      <c r="L68" s="3"/>
      <c r="M68" s="3"/>
      <c r="R68" s="3"/>
      <c r="U68" s="3"/>
      <c r="V68" s="3"/>
      <c r="W68" s="3"/>
      <c r="AH68" s="3"/>
    </row>
    <row r="69" spans="1:34" x14ac:dyDescent="0.4">
      <c r="A69" s="2"/>
      <c r="B69" s="2" t="s">
        <v>55</v>
      </c>
      <c r="C69" s="2" t="s">
        <v>6</v>
      </c>
      <c r="D69" s="26"/>
      <c r="E69" s="28"/>
      <c r="F69" s="28"/>
      <c r="G69" s="2"/>
      <c r="H69" s="16">
        <v>1</v>
      </c>
      <c r="I69" s="24">
        <f t="shared" si="2"/>
        <v>0</v>
      </c>
      <c r="L69" s="3"/>
      <c r="M69" s="3"/>
      <c r="R69" s="3"/>
      <c r="U69" s="3"/>
      <c r="V69" s="3"/>
      <c r="W69" s="3"/>
      <c r="AH69" s="3"/>
    </row>
    <row r="70" spans="1:34" x14ac:dyDescent="0.4">
      <c r="A70" s="2"/>
      <c r="B70" s="2" t="s">
        <v>56</v>
      </c>
      <c r="C70" s="2" t="s">
        <v>6</v>
      </c>
      <c r="D70" s="26"/>
      <c r="E70" s="28"/>
      <c r="F70" s="28"/>
      <c r="G70" s="2"/>
      <c r="H70" s="16">
        <v>1</v>
      </c>
      <c r="I70" s="24">
        <f t="shared" si="2"/>
        <v>0</v>
      </c>
      <c r="L70" s="3"/>
      <c r="M70" s="3"/>
      <c r="R70" s="3"/>
      <c r="U70" s="3"/>
      <c r="V70" s="3"/>
      <c r="W70" s="3"/>
      <c r="AH70" s="3"/>
    </row>
    <row r="71" spans="1:34" x14ac:dyDescent="0.4">
      <c r="A71" s="2"/>
      <c r="B71" s="2" t="s">
        <v>57</v>
      </c>
      <c r="C71" s="2" t="s">
        <v>6</v>
      </c>
      <c r="D71" s="26"/>
      <c r="E71" s="28"/>
      <c r="F71" s="28"/>
      <c r="G71" s="2"/>
      <c r="H71" s="16">
        <v>2</v>
      </c>
      <c r="I71" s="24">
        <f t="shared" si="2"/>
        <v>0</v>
      </c>
      <c r="L71" s="3"/>
      <c r="M71" s="3"/>
      <c r="R71" s="3"/>
      <c r="U71" s="3"/>
      <c r="V71" s="3"/>
      <c r="W71" s="3"/>
      <c r="AH71" s="3"/>
    </row>
    <row r="72" spans="1:34" x14ac:dyDescent="0.4">
      <c r="A72" s="2"/>
      <c r="B72" s="2"/>
      <c r="C72" s="2"/>
      <c r="D72" s="2"/>
      <c r="E72" s="2"/>
      <c r="F72" s="2"/>
      <c r="G72" s="2"/>
      <c r="I72" s="24"/>
      <c r="L72" s="3"/>
      <c r="M72" s="3"/>
      <c r="R72" s="3"/>
      <c r="U72" s="3"/>
      <c r="V72" s="3"/>
      <c r="W72" s="3"/>
      <c r="AH72" s="3"/>
    </row>
    <row r="73" spans="1:34" ht="16.75" x14ac:dyDescent="0.4">
      <c r="A73" s="4" t="s">
        <v>58</v>
      </c>
      <c r="B73" s="4"/>
      <c r="C73" s="2"/>
      <c r="D73" s="2"/>
      <c r="E73" s="4"/>
      <c r="F73" s="2"/>
      <c r="G73" s="2"/>
      <c r="I73" s="24"/>
      <c r="L73" s="3"/>
      <c r="M73" s="3"/>
      <c r="R73" s="3"/>
      <c r="U73" s="3"/>
      <c r="V73" s="3"/>
      <c r="W73" s="3"/>
      <c r="AH73" s="3"/>
    </row>
    <row r="74" spans="1:34" x14ac:dyDescent="0.4">
      <c r="A74" s="2"/>
      <c r="B74" s="2" t="s">
        <v>58</v>
      </c>
      <c r="C74" s="2" t="s">
        <v>6</v>
      </c>
      <c r="D74" s="26"/>
      <c r="E74" s="28"/>
      <c r="F74" s="28"/>
      <c r="G74" s="2"/>
      <c r="H74" s="16">
        <v>5</v>
      </c>
      <c r="I74" s="24">
        <f t="shared" si="2"/>
        <v>0</v>
      </c>
      <c r="L74" s="3"/>
      <c r="M74" s="3"/>
      <c r="R74" s="3"/>
      <c r="U74" s="3"/>
      <c r="V74" s="3"/>
      <c r="W74" s="3"/>
      <c r="AH74" s="3"/>
    </row>
    <row r="75" spans="1:34" x14ac:dyDescent="0.4">
      <c r="A75" s="2"/>
      <c r="B75" s="2" t="s">
        <v>96</v>
      </c>
      <c r="C75" s="2" t="s">
        <v>6</v>
      </c>
      <c r="D75" s="26"/>
      <c r="E75" s="28"/>
      <c r="F75" s="28"/>
      <c r="G75" s="2"/>
      <c r="H75" s="16">
        <v>5</v>
      </c>
      <c r="I75" s="24">
        <f t="shared" si="2"/>
        <v>0</v>
      </c>
      <c r="L75" s="3"/>
      <c r="M75" s="3"/>
      <c r="R75" s="3"/>
      <c r="U75" s="3"/>
      <c r="V75" s="3"/>
      <c r="W75" s="3"/>
      <c r="AH75" s="3"/>
    </row>
    <row r="76" spans="1:34" x14ac:dyDescent="0.4">
      <c r="A76" s="2"/>
      <c r="B76" s="2" t="s">
        <v>59</v>
      </c>
      <c r="C76" s="2" t="s">
        <v>6</v>
      </c>
      <c r="D76" s="26"/>
      <c r="E76" s="28"/>
      <c r="F76" s="28"/>
      <c r="G76" s="2"/>
      <c r="H76" s="16">
        <v>5</v>
      </c>
      <c r="I76" s="24">
        <f t="shared" si="2"/>
        <v>0</v>
      </c>
      <c r="L76" s="3"/>
      <c r="M76" s="3"/>
      <c r="R76" s="3"/>
      <c r="U76" s="3"/>
      <c r="V76" s="3"/>
      <c r="W76" s="3"/>
      <c r="AH76" s="3"/>
    </row>
    <row r="77" spans="1:34" x14ac:dyDescent="0.4">
      <c r="A77" s="2"/>
      <c r="B77" s="2"/>
      <c r="C77" s="2"/>
      <c r="D77" s="2"/>
      <c r="E77" s="2"/>
      <c r="F77" s="2"/>
      <c r="G77" s="2"/>
      <c r="I77" s="24"/>
      <c r="L77" s="3"/>
      <c r="M77" s="3"/>
      <c r="R77" s="3"/>
      <c r="U77" s="3"/>
      <c r="V77" s="3"/>
      <c r="W77" s="3"/>
      <c r="AH77" s="3"/>
    </row>
    <row r="78" spans="1:34" ht="16.75" x14ac:dyDescent="0.4">
      <c r="A78" s="4" t="s">
        <v>60</v>
      </c>
      <c r="B78" s="4"/>
      <c r="C78" s="2"/>
      <c r="D78" s="2"/>
      <c r="E78" s="4"/>
      <c r="F78" s="2"/>
      <c r="G78" s="2"/>
      <c r="I78" s="24"/>
      <c r="L78" s="3"/>
      <c r="M78" s="3"/>
      <c r="R78" s="3"/>
      <c r="U78" s="3"/>
      <c r="V78" s="3"/>
      <c r="W78" s="3"/>
      <c r="AH78" s="3"/>
    </row>
    <row r="79" spans="1:34" x14ac:dyDescent="0.4">
      <c r="A79" s="2"/>
      <c r="B79" s="2" t="s">
        <v>61</v>
      </c>
      <c r="C79" s="2" t="s">
        <v>6</v>
      </c>
      <c r="D79" s="26"/>
      <c r="E79" s="28"/>
      <c r="F79" s="28"/>
      <c r="G79" s="2"/>
      <c r="H79" s="16">
        <v>1</v>
      </c>
      <c r="I79" s="24">
        <f t="shared" si="2"/>
        <v>0</v>
      </c>
      <c r="L79" s="3"/>
      <c r="M79" s="3"/>
      <c r="R79" s="3"/>
      <c r="U79" s="3"/>
      <c r="V79" s="3"/>
      <c r="W79" s="3"/>
      <c r="AH79" s="3"/>
    </row>
    <row r="80" spans="1:34" x14ac:dyDescent="0.4">
      <c r="A80" s="2"/>
      <c r="B80" s="2" t="s">
        <v>62</v>
      </c>
      <c r="C80" s="2" t="s">
        <v>6</v>
      </c>
      <c r="D80" s="26"/>
      <c r="E80" s="28"/>
      <c r="F80" s="28"/>
      <c r="G80" s="2"/>
      <c r="H80" s="16">
        <v>0.2</v>
      </c>
      <c r="I80" s="24">
        <f t="shared" si="2"/>
        <v>0</v>
      </c>
      <c r="L80" s="3"/>
      <c r="M80" s="3"/>
      <c r="R80" s="3"/>
      <c r="U80" s="3"/>
      <c r="V80" s="3"/>
      <c r="W80" s="3"/>
      <c r="AH80" s="3"/>
    </row>
    <row r="81" spans="1:34" x14ac:dyDescent="0.4">
      <c r="A81" s="2"/>
      <c r="B81" s="2" t="s">
        <v>63</v>
      </c>
      <c r="C81" s="2" t="s">
        <v>6</v>
      </c>
      <c r="D81" s="26"/>
      <c r="E81" s="28"/>
      <c r="F81" s="28"/>
      <c r="G81" s="2"/>
      <c r="H81" s="16">
        <v>0.2</v>
      </c>
      <c r="I81" s="24">
        <f t="shared" si="2"/>
        <v>0</v>
      </c>
      <c r="L81" s="3"/>
      <c r="M81" s="3"/>
      <c r="R81" s="3"/>
      <c r="U81" s="3"/>
      <c r="V81" s="3"/>
      <c r="W81" s="3"/>
      <c r="AH81" s="3"/>
    </row>
    <row r="82" spans="1:34" x14ac:dyDescent="0.4">
      <c r="A82" s="2"/>
      <c r="B82" s="2" t="s">
        <v>64</v>
      </c>
      <c r="C82" s="2" t="s">
        <v>6</v>
      </c>
      <c r="D82" s="26"/>
      <c r="E82" s="28"/>
      <c r="F82" s="28"/>
      <c r="G82" s="2"/>
      <c r="H82" s="16">
        <v>2</v>
      </c>
      <c r="I82" s="24">
        <f t="shared" si="2"/>
        <v>0</v>
      </c>
      <c r="L82" s="3"/>
      <c r="M82" s="3"/>
      <c r="R82" s="3"/>
      <c r="U82" s="3"/>
      <c r="V82" s="3"/>
      <c r="W82" s="3"/>
      <c r="AH82" s="3"/>
    </row>
    <row r="83" spans="1:34" x14ac:dyDescent="0.4">
      <c r="A83" s="2"/>
      <c r="B83" s="2"/>
      <c r="C83" s="2"/>
      <c r="D83" s="2"/>
      <c r="E83" s="2"/>
      <c r="F83" s="2"/>
      <c r="G83" s="2"/>
      <c r="I83" s="24"/>
      <c r="L83" s="3"/>
      <c r="M83" s="3"/>
      <c r="R83" s="3"/>
      <c r="U83" s="3"/>
      <c r="V83" s="3"/>
      <c r="W83" s="3"/>
      <c r="AH83" s="3"/>
    </row>
    <row r="84" spans="1:34" ht="16.75" x14ac:dyDescent="0.4">
      <c r="A84" s="4" t="s">
        <v>65</v>
      </c>
      <c r="B84" s="4"/>
      <c r="C84" s="2"/>
      <c r="D84" s="2"/>
      <c r="E84" s="4"/>
      <c r="F84" s="2"/>
      <c r="G84" s="2"/>
      <c r="I84" s="24"/>
      <c r="L84" s="3"/>
      <c r="M84" s="3"/>
      <c r="R84" s="3"/>
      <c r="U84" s="3"/>
      <c r="V84" s="3"/>
      <c r="W84" s="3"/>
      <c r="AH84" s="3"/>
    </row>
    <row r="85" spans="1:34" x14ac:dyDescent="0.4">
      <c r="A85" s="2"/>
      <c r="B85" s="2" t="s">
        <v>66</v>
      </c>
      <c r="C85" s="2" t="s">
        <v>6</v>
      </c>
      <c r="D85" s="26"/>
      <c r="E85" s="28"/>
      <c r="F85" s="28"/>
      <c r="G85" s="2"/>
      <c r="H85" s="16">
        <v>1</v>
      </c>
      <c r="I85" s="24">
        <f t="shared" ref="I85:I98" si="3">E85*H85</f>
        <v>0</v>
      </c>
      <c r="L85" s="3"/>
      <c r="M85" s="3"/>
      <c r="R85" s="3"/>
      <c r="U85" s="3"/>
      <c r="V85" s="3"/>
      <c r="W85" s="3"/>
      <c r="AH85" s="3"/>
    </row>
    <row r="86" spans="1:34" x14ac:dyDescent="0.4">
      <c r="A86" s="2"/>
      <c r="B86" s="2" t="s">
        <v>68</v>
      </c>
      <c r="C86" s="2" t="s">
        <v>6</v>
      </c>
      <c r="D86" s="26"/>
      <c r="E86" s="28"/>
      <c r="F86" s="28"/>
      <c r="G86" s="2"/>
      <c r="H86" s="16">
        <v>0.2</v>
      </c>
      <c r="I86" s="24">
        <f t="shared" si="3"/>
        <v>0</v>
      </c>
      <c r="L86" s="3"/>
      <c r="M86" s="3"/>
      <c r="R86" s="3"/>
      <c r="U86" s="3"/>
      <c r="V86" s="3"/>
      <c r="W86" s="3"/>
      <c r="AH86" s="3"/>
    </row>
    <row r="87" spans="1:34" x14ac:dyDescent="0.4">
      <c r="A87" s="2"/>
      <c r="B87" s="2" t="s">
        <v>69</v>
      </c>
      <c r="C87" s="2" t="s">
        <v>6</v>
      </c>
      <c r="D87" s="26"/>
      <c r="E87" s="28"/>
      <c r="F87" s="28"/>
      <c r="G87" s="2"/>
      <c r="H87" s="16">
        <v>1</v>
      </c>
      <c r="I87" s="24">
        <f t="shared" si="3"/>
        <v>0</v>
      </c>
      <c r="L87" s="3"/>
      <c r="M87" s="3"/>
      <c r="R87" s="3"/>
      <c r="U87" s="3"/>
      <c r="V87" s="3"/>
      <c r="W87" s="3"/>
      <c r="AH87" s="3"/>
    </row>
    <row r="88" spans="1:34" x14ac:dyDescent="0.4">
      <c r="A88" s="2"/>
      <c r="B88" s="2" t="s">
        <v>70</v>
      </c>
      <c r="C88" s="2" t="s">
        <v>6</v>
      </c>
      <c r="D88" s="26"/>
      <c r="E88" s="28"/>
      <c r="F88" s="28"/>
      <c r="G88" s="2"/>
      <c r="H88" s="16">
        <v>1</v>
      </c>
      <c r="I88" s="24">
        <f t="shared" si="3"/>
        <v>0</v>
      </c>
      <c r="L88" s="3"/>
      <c r="M88" s="3"/>
      <c r="R88" s="3"/>
      <c r="U88" s="3"/>
      <c r="V88" s="3"/>
      <c r="W88" s="3"/>
      <c r="AH88" s="3"/>
    </row>
    <row r="89" spans="1:34" x14ac:dyDescent="0.4">
      <c r="A89" s="2"/>
      <c r="B89" s="2" t="s">
        <v>71</v>
      </c>
      <c r="C89" s="2" t="s">
        <v>6</v>
      </c>
      <c r="D89" s="26"/>
      <c r="E89" s="28"/>
      <c r="F89" s="28"/>
      <c r="G89" s="2"/>
      <c r="H89" s="16">
        <v>2</v>
      </c>
      <c r="I89" s="24">
        <f t="shared" si="3"/>
        <v>0</v>
      </c>
      <c r="L89" s="3"/>
      <c r="M89" s="3"/>
      <c r="R89" s="3"/>
      <c r="U89" s="3"/>
      <c r="V89" s="3"/>
      <c r="W89" s="3"/>
      <c r="AH89" s="3"/>
    </row>
    <row r="90" spans="1:34" x14ac:dyDescent="0.4">
      <c r="A90" s="2"/>
      <c r="B90" s="2" t="s">
        <v>72</v>
      </c>
      <c r="C90" s="2" t="s">
        <v>6</v>
      </c>
      <c r="D90" s="26"/>
      <c r="E90" s="28"/>
      <c r="F90" s="28"/>
      <c r="G90" s="2"/>
      <c r="H90" s="16">
        <v>6</v>
      </c>
      <c r="I90" s="24">
        <f t="shared" si="3"/>
        <v>0</v>
      </c>
      <c r="L90" s="3"/>
      <c r="M90" s="3"/>
      <c r="R90" s="3"/>
      <c r="U90" s="3"/>
      <c r="V90" s="3"/>
      <c r="W90" s="3"/>
      <c r="AH90" s="3"/>
    </row>
    <row r="91" spans="1:34" x14ac:dyDescent="0.4">
      <c r="A91" s="2"/>
      <c r="B91" s="2" t="s">
        <v>73</v>
      </c>
      <c r="C91" s="2" t="s">
        <v>6</v>
      </c>
      <c r="D91" s="26"/>
      <c r="E91" s="28"/>
      <c r="F91" s="28"/>
      <c r="G91" s="2"/>
      <c r="H91" s="16">
        <v>0.2</v>
      </c>
      <c r="I91" s="24">
        <f t="shared" si="3"/>
        <v>0</v>
      </c>
      <c r="L91" s="3"/>
      <c r="M91" s="3"/>
      <c r="R91" s="3"/>
      <c r="U91" s="3"/>
      <c r="V91" s="3"/>
      <c r="W91" s="3"/>
      <c r="AH91" s="3"/>
    </row>
    <row r="92" spans="1:34" x14ac:dyDescent="0.4">
      <c r="A92" s="2"/>
      <c r="B92" s="2" t="s">
        <v>74</v>
      </c>
      <c r="C92" s="2" t="s">
        <v>6</v>
      </c>
      <c r="D92" s="26"/>
      <c r="E92" s="28"/>
      <c r="F92" s="28"/>
      <c r="G92" s="2"/>
      <c r="H92" s="16">
        <v>0.2</v>
      </c>
      <c r="I92" s="24">
        <f t="shared" si="3"/>
        <v>0</v>
      </c>
      <c r="L92" s="3"/>
      <c r="M92" s="3"/>
      <c r="R92" s="3"/>
      <c r="U92" s="3"/>
      <c r="V92" s="3"/>
      <c r="W92" s="3"/>
      <c r="AH92" s="3"/>
    </row>
    <row r="93" spans="1:34" x14ac:dyDescent="0.4">
      <c r="A93" s="1"/>
      <c r="B93" s="1" t="s">
        <v>75</v>
      </c>
      <c r="C93" s="2" t="s">
        <v>6</v>
      </c>
      <c r="D93" s="26"/>
      <c r="E93" s="29"/>
      <c r="F93" s="28"/>
      <c r="G93" s="2"/>
      <c r="H93" s="16">
        <v>0.1</v>
      </c>
      <c r="I93" s="24">
        <f t="shared" si="3"/>
        <v>0</v>
      </c>
      <c r="L93" s="3"/>
      <c r="M93" s="3"/>
      <c r="R93" s="3"/>
      <c r="U93" s="3"/>
      <c r="V93" s="3"/>
      <c r="W93" s="3"/>
      <c r="AH93" s="3"/>
    </row>
    <row r="94" spans="1:34" x14ac:dyDescent="0.4">
      <c r="A94" s="1"/>
      <c r="B94" s="1" t="s">
        <v>76</v>
      </c>
      <c r="C94" s="2" t="s">
        <v>6</v>
      </c>
      <c r="D94" s="26"/>
      <c r="E94" s="29"/>
      <c r="F94" s="28"/>
      <c r="G94" s="2"/>
      <c r="H94" s="16">
        <v>1</v>
      </c>
      <c r="I94" s="24">
        <f t="shared" si="3"/>
        <v>0</v>
      </c>
      <c r="L94" s="3"/>
      <c r="M94" s="3"/>
      <c r="R94" s="3"/>
      <c r="U94" s="3"/>
      <c r="V94" s="3"/>
      <c r="W94" s="3"/>
      <c r="AH94" s="3"/>
    </row>
    <row r="95" spans="1:34" x14ac:dyDescent="0.4">
      <c r="A95" s="1"/>
      <c r="B95" s="1" t="s">
        <v>77</v>
      </c>
      <c r="C95" s="2" t="s">
        <v>6</v>
      </c>
      <c r="D95" s="26"/>
      <c r="E95" s="29"/>
      <c r="F95" s="28"/>
      <c r="G95" s="2"/>
      <c r="H95" s="16">
        <v>1</v>
      </c>
      <c r="I95" s="24">
        <f t="shared" si="3"/>
        <v>0</v>
      </c>
      <c r="L95" s="3"/>
      <c r="M95" s="3"/>
      <c r="R95" s="3"/>
      <c r="U95" s="3"/>
      <c r="V95" s="3"/>
      <c r="W95" s="3"/>
      <c r="AH95" s="3"/>
    </row>
    <row r="96" spans="1:34" x14ac:dyDescent="0.4">
      <c r="A96" s="1"/>
      <c r="B96" s="1" t="s">
        <v>78</v>
      </c>
      <c r="C96" s="2" t="s">
        <v>6</v>
      </c>
      <c r="D96" s="26"/>
      <c r="E96" s="29"/>
      <c r="F96" s="28"/>
      <c r="G96" s="2"/>
      <c r="H96" s="16">
        <v>1</v>
      </c>
      <c r="I96" s="24">
        <f t="shared" si="3"/>
        <v>0</v>
      </c>
      <c r="L96" s="3"/>
      <c r="M96" s="3"/>
      <c r="R96" s="3"/>
      <c r="U96" s="3"/>
      <c r="V96" s="3"/>
      <c r="W96" s="3"/>
      <c r="AH96" s="3"/>
    </row>
    <row r="97" spans="1:34" x14ac:dyDescent="0.4">
      <c r="A97" s="1"/>
      <c r="B97" s="1" t="s">
        <v>98</v>
      </c>
      <c r="C97" s="2" t="s">
        <v>6</v>
      </c>
      <c r="D97" s="26"/>
      <c r="E97" s="29"/>
      <c r="F97" s="28"/>
      <c r="G97" s="2"/>
      <c r="H97" s="16">
        <v>25</v>
      </c>
      <c r="I97" s="24">
        <f t="shared" si="3"/>
        <v>0</v>
      </c>
      <c r="L97" s="3"/>
      <c r="M97" s="3"/>
      <c r="R97" s="3"/>
      <c r="U97" s="3"/>
      <c r="V97" s="3"/>
      <c r="W97" s="3"/>
      <c r="AH97" s="3"/>
    </row>
    <row r="98" spans="1:34" x14ac:dyDescent="0.4">
      <c r="A98" s="1"/>
      <c r="B98" s="1" t="s">
        <v>100</v>
      </c>
      <c r="C98" s="2" t="s">
        <v>6</v>
      </c>
      <c r="D98" s="26"/>
      <c r="E98" s="29"/>
      <c r="F98" s="28"/>
      <c r="G98" s="2"/>
      <c r="H98" s="16">
        <v>50</v>
      </c>
      <c r="I98" s="24">
        <f t="shared" si="3"/>
        <v>0</v>
      </c>
      <c r="L98" s="3"/>
      <c r="M98" s="3"/>
      <c r="R98" s="3"/>
      <c r="U98" s="3"/>
      <c r="V98" s="3"/>
      <c r="W98" s="3"/>
      <c r="AH98" s="3"/>
    </row>
    <row r="99" spans="1:34" x14ac:dyDescent="0.4">
      <c r="A99" s="1"/>
      <c r="B99" s="1"/>
      <c r="C99" s="2"/>
      <c r="D99" s="2"/>
      <c r="E99" s="1"/>
      <c r="F99" s="2"/>
      <c r="G99" s="2"/>
      <c r="H99" s="16" t="s">
        <v>110</v>
      </c>
      <c r="I99" s="16">
        <f>SUM(I2:I98)</f>
        <v>0</v>
      </c>
      <c r="L99" s="3"/>
      <c r="M99" s="3"/>
      <c r="R99" s="3"/>
      <c r="U99" s="3"/>
      <c r="V99" s="3"/>
      <c r="W99" s="3"/>
      <c r="AH99" s="3"/>
    </row>
    <row r="100" spans="1:34" ht="14.5" customHeight="1" x14ac:dyDescent="0.4">
      <c r="A100" s="4" t="s">
        <v>102</v>
      </c>
      <c r="B100" s="4"/>
      <c r="C100" s="2"/>
      <c r="D100" s="2"/>
      <c r="E100" s="1"/>
      <c r="F100" s="2"/>
      <c r="G100" s="2"/>
      <c r="L100" s="3"/>
      <c r="M100" s="3"/>
      <c r="R100" s="3"/>
      <c r="U100" s="3"/>
      <c r="V100" s="3"/>
      <c r="W100" s="3"/>
      <c r="AH100" s="3"/>
    </row>
    <row r="101" spans="1:34" s="23" customFormat="1" x14ac:dyDescent="0.4">
      <c r="A101" s="21"/>
      <c r="B101" s="21" t="s">
        <v>67</v>
      </c>
      <c r="C101" s="21" t="s">
        <v>6</v>
      </c>
      <c r="D101" s="27"/>
      <c r="E101" s="30"/>
      <c r="F101" s="30"/>
      <c r="G101" s="21"/>
      <c r="H101" s="22">
        <v>0.1</v>
      </c>
      <c r="I101" s="25">
        <f>(E101-F101)*H101</f>
        <v>0</v>
      </c>
    </row>
    <row r="102" spans="1:34" s="23" customFormat="1" x14ac:dyDescent="0.4">
      <c r="A102" s="21"/>
      <c r="B102" s="21" t="s">
        <v>90</v>
      </c>
      <c r="C102" s="21" t="s">
        <v>6</v>
      </c>
      <c r="D102" s="27"/>
      <c r="E102" s="30"/>
      <c r="F102" s="30"/>
      <c r="G102" s="21"/>
      <c r="H102" s="22">
        <v>1.5</v>
      </c>
      <c r="I102" s="25">
        <f>(E102-F102)*H102</f>
        <v>0</v>
      </c>
    </row>
    <row r="103" spans="1:34" s="23" customFormat="1" x14ac:dyDescent="0.4">
      <c r="A103" s="21"/>
      <c r="B103" s="21" t="s">
        <v>103</v>
      </c>
      <c r="C103" s="21" t="s">
        <v>6</v>
      </c>
      <c r="D103" s="27"/>
      <c r="E103" s="30"/>
      <c r="F103" s="30"/>
      <c r="G103" s="21"/>
      <c r="H103" s="22">
        <v>2.5</v>
      </c>
      <c r="I103" s="25">
        <f>(E103-F103)*H103</f>
        <v>0</v>
      </c>
    </row>
    <row r="104" spans="1:34" x14ac:dyDescent="0.4">
      <c r="H104" s="17" t="s">
        <v>109</v>
      </c>
      <c r="I104" s="16">
        <f>SUM(I101:I103)</f>
        <v>0</v>
      </c>
      <c r="L104" s="3"/>
      <c r="M104" s="3"/>
      <c r="R104" s="3"/>
      <c r="U104" s="3"/>
      <c r="V104" s="3"/>
      <c r="W104" s="3"/>
      <c r="AH104" s="3"/>
    </row>
    <row r="105" spans="1:34" x14ac:dyDescent="0.4">
      <c r="B105" s="10" t="s">
        <v>2</v>
      </c>
      <c r="L105" s="3"/>
      <c r="M105" s="3"/>
      <c r="R105" s="3"/>
      <c r="U105" s="3"/>
      <c r="V105" s="3"/>
      <c r="W105" s="3"/>
      <c r="AH105" s="3"/>
    </row>
    <row r="106" spans="1:34" ht="14.8" customHeight="1" x14ac:dyDescent="0.4">
      <c r="B106" s="55" t="s">
        <v>80</v>
      </c>
      <c r="C106" s="55"/>
      <c r="D106" s="55"/>
      <c r="E106" s="55"/>
      <c r="F106" s="55"/>
      <c r="G106" s="55"/>
      <c r="H106" s="3"/>
      <c r="L106" s="3"/>
      <c r="M106" s="3"/>
      <c r="R106" s="3"/>
      <c r="U106" s="3"/>
      <c r="V106" s="3"/>
      <c r="W106" s="3"/>
      <c r="AH106" s="3"/>
    </row>
    <row r="107" spans="1:34" x14ac:dyDescent="0.4">
      <c r="B107" s="55"/>
      <c r="C107" s="55"/>
      <c r="D107" s="55"/>
      <c r="E107" s="55"/>
      <c r="F107" s="55"/>
      <c r="G107" s="55"/>
      <c r="H107" s="17"/>
      <c r="L107" s="3"/>
      <c r="M107" s="3"/>
      <c r="R107" s="3"/>
      <c r="U107" s="3"/>
      <c r="V107" s="3"/>
      <c r="W107" s="3"/>
      <c r="AH107" s="3"/>
    </row>
    <row r="108" spans="1:34" x14ac:dyDescent="0.4">
      <c r="B108" s="14"/>
      <c r="C108" s="14"/>
      <c r="D108" s="14"/>
      <c r="E108" s="14"/>
      <c r="F108" s="14"/>
      <c r="G108" s="14"/>
      <c r="H108" s="18"/>
      <c r="L108" s="3"/>
      <c r="M108" s="3"/>
      <c r="R108" s="3"/>
      <c r="U108" s="3"/>
      <c r="V108" s="3"/>
      <c r="W108" s="3"/>
      <c r="AH108" s="3"/>
    </row>
    <row r="109" spans="1:34" ht="15" thickBot="1" x14ac:dyDescent="0.45">
      <c r="B109" s="57" t="s">
        <v>132</v>
      </c>
      <c r="C109" s="57"/>
      <c r="D109" s="31"/>
      <c r="E109" s="12"/>
      <c r="F109" s="12"/>
      <c r="G109" s="12"/>
      <c r="L109" s="3"/>
      <c r="M109" s="3"/>
      <c r="R109" s="3"/>
      <c r="U109" s="3"/>
      <c r="V109" s="3"/>
      <c r="W109" s="3"/>
      <c r="AH109" s="3"/>
    </row>
    <row r="110" spans="1:34" x14ac:dyDescent="0.4">
      <c r="L110" s="3"/>
      <c r="M110" s="3"/>
      <c r="R110" s="3"/>
      <c r="U110" s="3"/>
      <c r="V110" s="3"/>
      <c r="W110" s="3"/>
      <c r="AH110" s="3"/>
    </row>
    <row r="111" spans="1:34" ht="15" thickBot="1" x14ac:dyDescent="0.45">
      <c r="A111" s="5"/>
      <c r="B111" s="13" t="s">
        <v>133</v>
      </c>
      <c r="C111" s="13"/>
      <c r="D111" s="31"/>
      <c r="E111" s="12"/>
      <c r="F111" s="12"/>
      <c r="G111" s="12"/>
    </row>
    <row r="112" spans="1:34" x14ac:dyDescent="0.4">
      <c r="A112" s="5"/>
      <c r="B112" s="5"/>
      <c r="E112" s="5"/>
    </row>
    <row r="113" spans="1:8" x14ac:dyDescent="0.4">
      <c r="A113" s="5"/>
      <c r="B113" s="11" t="s">
        <v>79</v>
      </c>
      <c r="E113" s="5"/>
    </row>
    <row r="114" spans="1:8" ht="14.8" customHeight="1" x14ac:dyDescent="0.4">
      <c r="A114" s="5"/>
      <c r="B114" s="56" t="s">
        <v>82</v>
      </c>
      <c r="C114" s="56"/>
      <c r="D114" s="56"/>
      <c r="E114" s="56"/>
      <c r="F114" s="56"/>
      <c r="G114" s="56"/>
      <c r="H114" s="19"/>
    </row>
    <row r="115" spans="1:8" x14ac:dyDescent="0.4">
      <c r="A115" s="5"/>
      <c r="B115" s="56"/>
      <c r="C115" s="56"/>
      <c r="D115" s="56"/>
      <c r="E115" s="56"/>
      <c r="F115" s="56"/>
      <c r="G115" s="56"/>
      <c r="H115" s="19"/>
    </row>
    <row r="116" spans="1:8" x14ac:dyDescent="0.4">
      <c r="A116" s="5"/>
      <c r="B116" s="5"/>
      <c r="E116" s="5"/>
    </row>
    <row r="117" spans="1:8" ht="15" thickBot="1" x14ac:dyDescent="0.45">
      <c r="A117" s="5"/>
      <c r="B117" s="57" t="s">
        <v>132</v>
      </c>
      <c r="C117" s="57"/>
      <c r="D117" s="31"/>
      <c r="E117" s="15"/>
      <c r="F117" s="12"/>
      <c r="G117" s="12"/>
    </row>
    <row r="118" spans="1:8" x14ac:dyDescent="0.4">
      <c r="A118" s="5"/>
      <c r="E118" s="5"/>
    </row>
    <row r="119" spans="1:8" ht="15" thickBot="1" x14ac:dyDescent="0.45">
      <c r="A119" s="5"/>
      <c r="B119" s="54" t="s">
        <v>133</v>
      </c>
      <c r="C119" s="54"/>
      <c r="D119" s="31"/>
      <c r="E119" s="12"/>
      <c r="F119" s="12"/>
      <c r="G119" s="12"/>
    </row>
    <row r="120" spans="1:8" x14ac:dyDescent="0.4">
      <c r="A120" s="5"/>
      <c r="B120" s="5"/>
      <c r="E120" s="5"/>
    </row>
    <row r="121" spans="1:8" x14ac:dyDescent="0.4">
      <c r="A121" s="5"/>
      <c r="B121" s="5"/>
      <c r="E121" s="5"/>
    </row>
  </sheetData>
  <mergeCells count="4">
    <mergeCell ref="B106:G107"/>
    <mergeCell ref="B114:G115"/>
    <mergeCell ref="B109:C109"/>
    <mergeCell ref="B117:C117"/>
  </mergeCells>
  <pageMargins left="0.78740157480314965" right="0.70866141732283472" top="1.3385826771653544" bottom="0.94488188976377963" header="0.31496062992125984" footer="0.31496062992125984"/>
  <pageSetup paperSize="9" scale="73" fitToHeight="0" orientation="portrait" r:id="rId1"/>
  <headerFooter>
    <oddHeader>&amp;L&amp;G</oddHeader>
    <oddFooter>&amp;L&amp;P von &amp;N&amp;C&amp;G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4"/>
  <sheetViews>
    <sheetView view="pageLayout" zoomScaleNormal="100" workbookViewId="0">
      <selection activeCell="C21" sqref="C21"/>
    </sheetView>
  </sheetViews>
  <sheetFormatPr baseColWidth="10" defaultRowHeight="14.6" x14ac:dyDescent="0.4"/>
  <cols>
    <col min="1" max="1" width="7.53515625" customWidth="1"/>
    <col min="2" max="2" width="21.61328125" customWidth="1"/>
    <col min="3" max="3" width="6.4609375" bestFit="1" customWidth="1"/>
    <col min="7" max="7" width="15.23046875" customWidth="1"/>
  </cols>
  <sheetData>
    <row r="3" spans="2:7" ht="18.55" x14ac:dyDescent="0.45">
      <c r="B3" s="32" t="s">
        <v>104</v>
      </c>
    </row>
    <row r="4" spans="2:7" ht="14.5" x14ac:dyDescent="0.35">
      <c r="B4" s="53" t="s">
        <v>105</v>
      </c>
      <c r="C4" s="66"/>
      <c r="D4" s="66"/>
      <c r="F4" t="s">
        <v>125</v>
      </c>
      <c r="G4" s="44" t="s">
        <v>129</v>
      </c>
    </row>
    <row r="5" spans="2:7" ht="14.5" x14ac:dyDescent="0.35">
      <c r="B5" s="53" t="s">
        <v>106</v>
      </c>
      <c r="C5" s="66"/>
      <c r="D5" s="66"/>
      <c r="F5" t="s">
        <v>126</v>
      </c>
      <c r="G5" s="44">
        <v>1</v>
      </c>
    </row>
    <row r="6" spans="2:7" ht="15" thickBot="1" x14ac:dyDescent="0.4"/>
    <row r="7" spans="2:7" ht="15.55" x14ac:dyDescent="0.35">
      <c r="B7" s="45" t="s">
        <v>107</v>
      </c>
      <c r="C7" s="33"/>
      <c r="D7" s="33"/>
      <c r="E7" s="33"/>
      <c r="F7" s="33"/>
      <c r="G7" s="34"/>
    </row>
    <row r="8" spans="2:7" ht="14.5" x14ac:dyDescent="0.35">
      <c r="B8" s="67" t="s">
        <v>108</v>
      </c>
      <c r="C8" s="68"/>
      <c r="D8" s="35"/>
      <c r="E8" s="35"/>
      <c r="F8" s="35"/>
      <c r="G8" s="41">
        <f>Materialbestellung!I99</f>
        <v>0</v>
      </c>
    </row>
    <row r="9" spans="2:7" ht="14.5" x14ac:dyDescent="0.35">
      <c r="B9" s="46" t="s">
        <v>115</v>
      </c>
      <c r="C9" s="35"/>
      <c r="D9" s="35"/>
      <c r="E9" s="35"/>
      <c r="F9" s="35"/>
      <c r="G9" s="36"/>
    </row>
    <row r="10" spans="2:7" ht="14.5" x14ac:dyDescent="0.35">
      <c r="B10" s="40" t="s">
        <v>111</v>
      </c>
      <c r="C10" s="39" t="s">
        <v>112</v>
      </c>
      <c r="D10" s="65" t="s">
        <v>113</v>
      </c>
      <c r="E10" s="65"/>
      <c r="F10" s="65"/>
      <c r="G10" s="42"/>
    </row>
    <row r="11" spans="2:7" ht="14.5" x14ac:dyDescent="0.35">
      <c r="B11" s="47" t="s">
        <v>134</v>
      </c>
      <c r="C11" s="44">
        <v>1</v>
      </c>
      <c r="D11" s="66">
        <v>10</v>
      </c>
      <c r="E11" s="66"/>
      <c r="F11" s="66"/>
      <c r="G11" s="43">
        <f>C11*D11</f>
        <v>10</v>
      </c>
    </row>
    <row r="12" spans="2:7" ht="14.5" x14ac:dyDescent="0.35">
      <c r="B12" s="47"/>
      <c r="C12" s="44"/>
      <c r="D12" s="66"/>
      <c r="E12" s="66"/>
      <c r="F12" s="66"/>
      <c r="G12" s="43">
        <f t="shared" ref="G12:G14" si="0">C12*D12</f>
        <v>0</v>
      </c>
    </row>
    <row r="13" spans="2:7" ht="14.5" x14ac:dyDescent="0.35">
      <c r="B13" s="47"/>
      <c r="C13" s="44"/>
      <c r="D13" s="66"/>
      <c r="E13" s="66"/>
      <c r="F13" s="66"/>
      <c r="G13" s="43">
        <f t="shared" si="0"/>
        <v>0</v>
      </c>
    </row>
    <row r="14" spans="2:7" ht="14.5" x14ac:dyDescent="0.35">
      <c r="B14" s="47"/>
      <c r="C14" s="44"/>
      <c r="D14" s="66"/>
      <c r="E14" s="66"/>
      <c r="F14" s="66"/>
      <c r="G14" s="43">
        <f t="shared" si="0"/>
        <v>0</v>
      </c>
    </row>
    <row r="15" spans="2:7" ht="15" thickBot="1" x14ac:dyDescent="0.4">
      <c r="B15" s="37"/>
      <c r="C15" s="38"/>
      <c r="D15" s="38"/>
      <c r="E15" s="64" t="s">
        <v>114</v>
      </c>
      <c r="F15" s="64"/>
      <c r="G15" s="48">
        <f>SUM(G8:G14)</f>
        <v>10</v>
      </c>
    </row>
    <row r="16" spans="2:7" ht="15" thickBot="1" x14ac:dyDescent="0.4"/>
    <row r="17" spans="2:7" ht="15.55" x14ac:dyDescent="0.35">
      <c r="B17" s="45" t="s">
        <v>102</v>
      </c>
      <c r="C17" s="33"/>
      <c r="D17" s="33"/>
      <c r="E17" s="33"/>
      <c r="F17" s="33"/>
      <c r="G17" s="34"/>
    </row>
    <row r="18" spans="2:7" ht="14.5" x14ac:dyDescent="0.35">
      <c r="B18" s="67" t="s">
        <v>108</v>
      </c>
      <c r="C18" s="68"/>
      <c r="D18" s="35"/>
      <c r="E18" s="35"/>
      <c r="F18" s="35"/>
      <c r="G18" s="41">
        <f>Materialbestellung!I104</f>
        <v>0</v>
      </c>
    </row>
    <row r="19" spans="2:7" ht="14.5" x14ac:dyDescent="0.35">
      <c r="B19" s="46" t="s">
        <v>116</v>
      </c>
      <c r="C19" s="35"/>
      <c r="D19" s="35"/>
      <c r="E19" s="35"/>
      <c r="F19" s="35"/>
      <c r="G19" s="36"/>
    </row>
    <row r="20" spans="2:7" ht="14.5" x14ac:dyDescent="0.35">
      <c r="B20" s="40" t="s">
        <v>111</v>
      </c>
      <c r="C20" s="39" t="s">
        <v>112</v>
      </c>
      <c r="D20" s="65" t="s">
        <v>113</v>
      </c>
      <c r="E20" s="65"/>
      <c r="F20" s="65"/>
      <c r="G20" s="42"/>
    </row>
    <row r="21" spans="2:7" ht="14.5" x14ac:dyDescent="0.35">
      <c r="B21" s="47"/>
      <c r="C21" s="44"/>
      <c r="D21" s="66"/>
      <c r="E21" s="66"/>
      <c r="F21" s="66"/>
      <c r="G21" s="43">
        <f>C21*D21</f>
        <v>0</v>
      </c>
    </row>
    <row r="22" spans="2:7" ht="14.5" x14ac:dyDescent="0.35">
      <c r="B22" s="47"/>
      <c r="C22" s="44"/>
      <c r="D22" s="66"/>
      <c r="E22" s="66"/>
      <c r="F22" s="66"/>
      <c r="G22" s="43">
        <f t="shared" ref="G22:G24" si="1">C22*D22</f>
        <v>0</v>
      </c>
    </row>
    <row r="23" spans="2:7" ht="14.5" x14ac:dyDescent="0.35">
      <c r="B23" s="47"/>
      <c r="C23" s="44"/>
      <c r="D23" s="66"/>
      <c r="E23" s="66"/>
      <c r="F23" s="66"/>
      <c r="G23" s="43">
        <f t="shared" si="1"/>
        <v>0</v>
      </c>
    </row>
    <row r="24" spans="2:7" ht="14.5" x14ac:dyDescent="0.35">
      <c r="B24" s="47"/>
      <c r="C24" s="44"/>
      <c r="D24" s="66"/>
      <c r="E24" s="66"/>
      <c r="F24" s="66"/>
      <c r="G24" s="43">
        <f t="shared" si="1"/>
        <v>0</v>
      </c>
    </row>
    <row r="25" spans="2:7" ht="15" thickBot="1" x14ac:dyDescent="0.4">
      <c r="B25" s="37"/>
      <c r="C25" s="38"/>
      <c r="D25" s="69" t="s">
        <v>118</v>
      </c>
      <c r="E25" s="69"/>
      <c r="F25" s="69"/>
      <c r="G25" s="48">
        <f>SUM(G18:G24)</f>
        <v>0</v>
      </c>
    </row>
    <row r="26" spans="2:7" ht="15" thickBot="1" x14ac:dyDescent="0.4"/>
    <row r="27" spans="2:7" ht="15.55" x14ac:dyDescent="0.35">
      <c r="B27" s="45" t="s">
        <v>117</v>
      </c>
      <c r="C27" s="33"/>
      <c r="D27" s="33"/>
      <c r="E27" s="33"/>
      <c r="F27" s="33"/>
      <c r="G27" s="34"/>
    </row>
    <row r="28" spans="2:7" ht="14.5" x14ac:dyDescent="0.35">
      <c r="B28" s="40" t="s">
        <v>111</v>
      </c>
      <c r="C28" s="39" t="s">
        <v>112</v>
      </c>
      <c r="D28" s="65" t="s">
        <v>113</v>
      </c>
      <c r="E28" s="65"/>
      <c r="F28" s="65"/>
      <c r="G28" s="42"/>
    </row>
    <row r="29" spans="2:7" ht="14.5" x14ac:dyDescent="0.35">
      <c r="B29" s="47"/>
      <c r="C29" s="44"/>
      <c r="D29" s="66"/>
      <c r="E29" s="66"/>
      <c r="F29" s="66"/>
      <c r="G29" s="43">
        <f>C29*D29</f>
        <v>0</v>
      </c>
    </row>
    <row r="30" spans="2:7" ht="14.5" x14ac:dyDescent="0.35">
      <c r="B30" s="47"/>
      <c r="C30" s="44"/>
      <c r="D30" s="66"/>
      <c r="E30" s="66"/>
      <c r="F30" s="66"/>
      <c r="G30" s="43">
        <f t="shared" ref="G30:G32" si="2">C30*D30</f>
        <v>0</v>
      </c>
    </row>
    <row r="31" spans="2:7" ht="14.5" x14ac:dyDescent="0.35">
      <c r="B31" s="47"/>
      <c r="C31" s="44"/>
      <c r="D31" s="66"/>
      <c r="E31" s="66"/>
      <c r="F31" s="66"/>
      <c r="G31" s="43">
        <f t="shared" si="2"/>
        <v>0</v>
      </c>
    </row>
    <row r="32" spans="2:7" ht="14.5" x14ac:dyDescent="0.35">
      <c r="B32" s="47"/>
      <c r="C32" s="44"/>
      <c r="D32" s="66"/>
      <c r="E32" s="66"/>
      <c r="F32" s="66"/>
      <c r="G32" s="43">
        <f t="shared" si="2"/>
        <v>0</v>
      </c>
    </row>
    <row r="33" spans="2:7" ht="15" thickBot="1" x14ac:dyDescent="0.4">
      <c r="B33" s="37"/>
      <c r="C33" s="38"/>
      <c r="D33" s="38"/>
      <c r="E33" s="64" t="s">
        <v>119</v>
      </c>
      <c r="F33" s="64"/>
      <c r="G33" s="48">
        <f>SUM(G28:G32)</f>
        <v>0</v>
      </c>
    </row>
    <row r="35" spans="2:7" ht="14.5" x14ac:dyDescent="0.35">
      <c r="F35" t="s">
        <v>131</v>
      </c>
      <c r="G35">
        <f>IF(G5&lt;8,(G5/8),1)</f>
        <v>0.125</v>
      </c>
    </row>
    <row r="37" spans="2:7" ht="15" thickBot="1" x14ac:dyDescent="0.4"/>
    <row r="38" spans="2:7" ht="15" thickBot="1" x14ac:dyDescent="0.4">
      <c r="F38" s="49" t="s">
        <v>101</v>
      </c>
      <c r="G38" s="50">
        <f>(G33+G25+G15)*G35</f>
        <v>1.25</v>
      </c>
    </row>
    <row r="39" spans="2:7" ht="15" thickBot="1" x14ac:dyDescent="0.4"/>
    <row r="40" spans="2:7" x14ac:dyDescent="0.4">
      <c r="B40" s="70" t="s">
        <v>124</v>
      </c>
      <c r="C40" s="71"/>
      <c r="D40" s="71"/>
      <c r="E40" s="72"/>
    </row>
    <row r="41" spans="2:7" ht="14.5" x14ac:dyDescent="0.35">
      <c r="B41" s="51" t="s">
        <v>120</v>
      </c>
      <c r="C41" s="61"/>
      <c r="D41" s="62"/>
      <c r="E41" s="63"/>
    </row>
    <row r="42" spans="2:7" ht="14.5" x14ac:dyDescent="0.35">
      <c r="B42" s="51" t="s">
        <v>121</v>
      </c>
      <c r="C42" s="61"/>
      <c r="D42" s="62"/>
      <c r="E42" s="63"/>
    </row>
    <row r="43" spans="2:7" ht="14.5" x14ac:dyDescent="0.35">
      <c r="B43" s="51" t="s">
        <v>122</v>
      </c>
      <c r="C43" s="61"/>
      <c r="D43" s="62"/>
      <c r="E43" s="63"/>
    </row>
    <row r="44" spans="2:7" ht="15" thickBot="1" x14ac:dyDescent="0.4">
      <c r="B44" s="52" t="s">
        <v>123</v>
      </c>
      <c r="C44" s="58"/>
      <c r="D44" s="59"/>
      <c r="E44" s="60"/>
    </row>
  </sheetData>
  <mergeCells count="27">
    <mergeCell ref="C4:D4"/>
    <mergeCell ref="C5:D5"/>
    <mergeCell ref="D31:F31"/>
    <mergeCell ref="D32:F32"/>
    <mergeCell ref="E33:F33"/>
    <mergeCell ref="D25:F25"/>
    <mergeCell ref="D24:F24"/>
    <mergeCell ref="D28:F28"/>
    <mergeCell ref="D29:F29"/>
    <mergeCell ref="D30:F30"/>
    <mergeCell ref="B8:C8"/>
    <mergeCell ref="C44:E44"/>
    <mergeCell ref="C43:E43"/>
    <mergeCell ref="C42:E42"/>
    <mergeCell ref="E15:F15"/>
    <mergeCell ref="D10:F10"/>
    <mergeCell ref="D11:F11"/>
    <mergeCell ref="D12:F12"/>
    <mergeCell ref="D13:F13"/>
    <mergeCell ref="D14:F14"/>
    <mergeCell ref="B18:C18"/>
    <mergeCell ref="D20:F20"/>
    <mergeCell ref="D21:F21"/>
    <mergeCell ref="D22:F22"/>
    <mergeCell ref="D23:F23"/>
    <mergeCell ref="C41:E41"/>
    <mergeCell ref="B40:E40"/>
  </mergeCells>
  <pageMargins left="0.7" right="0.7" top="0.78740157499999996" bottom="0.78740157499999996" header="0.3" footer="0.3"/>
  <pageSetup orientation="portrait" r:id="rId1"/>
  <headerFooter>
    <oddHeader>&amp;L&amp;G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Admin!$A$2:$A$5</xm:f>
          </x14:formula1>
          <xm:sqref>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RowHeight="14.6" x14ac:dyDescent="0.4"/>
  <sheetData>
    <row r="1" spans="1:1" x14ac:dyDescent="0.35">
      <c r="A1" t="s">
        <v>127</v>
      </c>
    </row>
    <row r="2" spans="1:1" x14ac:dyDescent="0.35">
      <c r="A2" t="s">
        <v>105</v>
      </c>
    </row>
    <row r="3" spans="1:1" x14ac:dyDescent="0.35">
      <c r="A3" t="s">
        <v>128</v>
      </c>
    </row>
    <row r="4" spans="1:1" x14ac:dyDescent="0.35">
      <c r="A4" t="s">
        <v>129</v>
      </c>
    </row>
    <row r="5" spans="1:1" x14ac:dyDescent="0.35">
      <c r="A5" t="s">
        <v>130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Materialbestellung</vt:lpstr>
      <vt:lpstr>Rechnung für die Region</vt:lpstr>
      <vt:lpstr>Admin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Graber</dc:creator>
  <cp:lastModifiedBy>Flo Benz</cp:lastModifiedBy>
  <cp:lastPrinted>2018-08-29T11:11:27Z</cp:lastPrinted>
  <dcterms:created xsi:type="dcterms:W3CDTF">2018-03-04T20:20:41Z</dcterms:created>
  <dcterms:modified xsi:type="dcterms:W3CDTF">2021-03-28T18:45:11Z</dcterms:modified>
</cp:coreProperties>
</file>